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7815" tabRatio="879" firstSheet="9" activeTab="20"/>
  </bookViews>
  <sheets>
    <sheet name="Teacher 1" sheetId="27" r:id="rId1"/>
    <sheet name="Teacher 2" sheetId="26" r:id="rId2"/>
    <sheet name="Teacher 3" sheetId="25" r:id="rId3"/>
    <sheet name="Teacher 4" sheetId="24" r:id="rId4"/>
    <sheet name="Teacher 5" sheetId="23" r:id="rId5"/>
    <sheet name="Teacher 6" sheetId="22" r:id="rId6"/>
    <sheet name="Teacher 7" sheetId="21" r:id="rId7"/>
    <sheet name="Teacher 8" sheetId="20" r:id="rId8"/>
    <sheet name="Teacher 9" sheetId="28" r:id="rId9"/>
    <sheet name="Teacher 10" sheetId="17" r:id="rId10"/>
    <sheet name="Teacher 11" sheetId="30" r:id="rId11"/>
    <sheet name="Teacher 12" sheetId="31" r:id="rId12"/>
    <sheet name="Teacher 13" sheetId="32" r:id="rId13"/>
    <sheet name="Teacher 14" sheetId="33" r:id="rId14"/>
    <sheet name="Teacher 15" sheetId="34" r:id="rId15"/>
    <sheet name="Teacher 16" sheetId="35" r:id="rId16"/>
    <sheet name="Teacher 17" sheetId="36" r:id="rId17"/>
    <sheet name="Teacher 18" sheetId="37" r:id="rId18"/>
    <sheet name="Teacher 19" sheetId="38" r:id="rId19"/>
    <sheet name="Teacher 20" sheetId="39" r:id="rId20"/>
    <sheet name="SUMMARY" sheetId="29" r:id="rId21"/>
  </sheets>
  <calcPr calcId="145621"/>
</workbook>
</file>

<file path=xl/calcChain.xml><?xml version="1.0" encoding="utf-8"?>
<calcChain xmlns="http://schemas.openxmlformats.org/spreadsheetml/2006/main">
  <c r="C26" i="29" l="1"/>
  <c r="D26" i="29"/>
  <c r="E26" i="29"/>
  <c r="J3" i="29" l="1"/>
  <c r="G3" i="29"/>
  <c r="D3" i="29"/>
  <c r="F26" i="29"/>
  <c r="G26" i="29"/>
  <c r="H26" i="29"/>
  <c r="I26" i="29"/>
  <c r="J26" i="29"/>
  <c r="K26" i="29"/>
  <c r="J23" i="29"/>
  <c r="I23" i="29"/>
  <c r="G23" i="29"/>
  <c r="F23" i="29"/>
  <c r="D23" i="29"/>
  <c r="C23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6" i="29"/>
  <c r="B29" i="39"/>
  <c r="K27" i="39"/>
  <c r="J27" i="39"/>
  <c r="I27" i="39"/>
  <c r="H27" i="39"/>
  <c r="G27" i="39"/>
  <c r="F27" i="39"/>
  <c r="E27" i="39"/>
  <c r="D27" i="39"/>
  <c r="C27" i="39"/>
  <c r="K23" i="39"/>
  <c r="H23" i="39"/>
  <c r="E23" i="39"/>
  <c r="J20" i="39"/>
  <c r="I20" i="39"/>
  <c r="K20" i="39" s="1"/>
  <c r="G20" i="39"/>
  <c r="F20" i="39"/>
  <c r="H20" i="39" s="1"/>
  <c r="E20" i="39"/>
  <c r="D20" i="39"/>
  <c r="C20" i="39"/>
  <c r="K19" i="39"/>
  <c r="H19" i="39"/>
  <c r="E19" i="39"/>
  <c r="K18" i="39"/>
  <c r="H18" i="39"/>
  <c r="E18" i="39"/>
  <c r="K17" i="39"/>
  <c r="H17" i="39"/>
  <c r="E17" i="39"/>
  <c r="K16" i="39"/>
  <c r="H16" i="39"/>
  <c r="E16" i="39"/>
  <c r="K15" i="39"/>
  <c r="H15" i="39"/>
  <c r="E15" i="39"/>
  <c r="K14" i="39"/>
  <c r="H14" i="39"/>
  <c r="E14" i="39"/>
  <c r="K13" i="39"/>
  <c r="H13" i="39"/>
  <c r="E13" i="39"/>
  <c r="K12" i="39"/>
  <c r="H12" i="39"/>
  <c r="E12" i="39"/>
  <c r="K11" i="39"/>
  <c r="H11" i="39"/>
  <c r="E11" i="39"/>
  <c r="K10" i="39"/>
  <c r="H10" i="39"/>
  <c r="E10" i="39"/>
  <c r="K9" i="39"/>
  <c r="H9" i="39"/>
  <c r="E9" i="39"/>
  <c r="K8" i="39"/>
  <c r="H8" i="39"/>
  <c r="E8" i="39"/>
  <c r="K7" i="39"/>
  <c r="H7" i="39"/>
  <c r="E7" i="39"/>
  <c r="K6" i="39"/>
  <c r="H6" i="39"/>
  <c r="E6" i="39"/>
  <c r="B29" i="38"/>
  <c r="K27" i="38"/>
  <c r="J27" i="38"/>
  <c r="I27" i="38"/>
  <c r="H27" i="38"/>
  <c r="G27" i="38"/>
  <c r="F27" i="38"/>
  <c r="E27" i="38"/>
  <c r="D27" i="38"/>
  <c r="C27" i="38"/>
  <c r="K23" i="38"/>
  <c r="H23" i="38"/>
  <c r="E23" i="38"/>
  <c r="J20" i="38"/>
  <c r="I20" i="38"/>
  <c r="K20" i="38" s="1"/>
  <c r="G20" i="38"/>
  <c r="F20" i="38"/>
  <c r="D20" i="38"/>
  <c r="C20" i="38"/>
  <c r="E20" i="38" s="1"/>
  <c r="K19" i="38"/>
  <c r="H19" i="38"/>
  <c r="E19" i="38"/>
  <c r="K18" i="38"/>
  <c r="H18" i="38"/>
  <c r="E18" i="38"/>
  <c r="K17" i="38"/>
  <c r="H17" i="38"/>
  <c r="E17" i="38"/>
  <c r="K16" i="38"/>
  <c r="H16" i="38"/>
  <c r="E16" i="38"/>
  <c r="K15" i="38"/>
  <c r="H15" i="38"/>
  <c r="E15" i="38"/>
  <c r="K14" i="38"/>
  <c r="H14" i="38"/>
  <c r="E14" i="38"/>
  <c r="K13" i="38"/>
  <c r="H13" i="38"/>
  <c r="E13" i="38"/>
  <c r="K12" i="38"/>
  <c r="H12" i="38"/>
  <c r="E12" i="38"/>
  <c r="K11" i="38"/>
  <c r="H11" i="38"/>
  <c r="E11" i="38"/>
  <c r="K10" i="38"/>
  <c r="H10" i="38"/>
  <c r="E10" i="38"/>
  <c r="K9" i="38"/>
  <c r="H9" i="38"/>
  <c r="E9" i="38"/>
  <c r="K8" i="38"/>
  <c r="H8" i="38"/>
  <c r="E8" i="38"/>
  <c r="K7" i="38"/>
  <c r="H7" i="38"/>
  <c r="E7" i="38"/>
  <c r="K6" i="38"/>
  <c r="H6" i="38"/>
  <c r="E6" i="38"/>
  <c r="B29" i="37"/>
  <c r="K27" i="37"/>
  <c r="J27" i="37"/>
  <c r="I27" i="37"/>
  <c r="H27" i="37"/>
  <c r="G27" i="37"/>
  <c r="F27" i="37"/>
  <c r="E27" i="37"/>
  <c r="D27" i="37"/>
  <c r="C27" i="37"/>
  <c r="K23" i="37"/>
  <c r="H23" i="37"/>
  <c r="E23" i="37"/>
  <c r="J20" i="37"/>
  <c r="K20" i="37" s="1"/>
  <c r="I20" i="37"/>
  <c r="G20" i="37"/>
  <c r="F20" i="37"/>
  <c r="H20" i="37" s="1"/>
  <c r="D20" i="37"/>
  <c r="C20" i="37"/>
  <c r="K19" i="37"/>
  <c r="H19" i="37"/>
  <c r="E19" i="37"/>
  <c r="K18" i="37"/>
  <c r="H18" i="37"/>
  <c r="E18" i="37"/>
  <c r="K17" i="37"/>
  <c r="H17" i="37"/>
  <c r="E17" i="37"/>
  <c r="K16" i="37"/>
  <c r="H16" i="37"/>
  <c r="E16" i="37"/>
  <c r="K15" i="37"/>
  <c r="H15" i="37"/>
  <c r="E15" i="37"/>
  <c r="K14" i="37"/>
  <c r="H14" i="37"/>
  <c r="E14" i="37"/>
  <c r="K13" i="37"/>
  <c r="H13" i="37"/>
  <c r="E13" i="37"/>
  <c r="K12" i="37"/>
  <c r="H12" i="37"/>
  <c r="E12" i="37"/>
  <c r="K11" i="37"/>
  <c r="H11" i="37"/>
  <c r="E11" i="37"/>
  <c r="K10" i="37"/>
  <c r="H10" i="37"/>
  <c r="E10" i="37"/>
  <c r="K9" i="37"/>
  <c r="H9" i="37"/>
  <c r="E9" i="37"/>
  <c r="K8" i="37"/>
  <c r="H8" i="37"/>
  <c r="E8" i="37"/>
  <c r="K7" i="37"/>
  <c r="H7" i="37"/>
  <c r="E7" i="37"/>
  <c r="K6" i="37"/>
  <c r="H6" i="37"/>
  <c r="E6" i="37"/>
  <c r="B29" i="36"/>
  <c r="K27" i="36"/>
  <c r="J27" i="36"/>
  <c r="I27" i="36"/>
  <c r="H27" i="36"/>
  <c r="G27" i="36"/>
  <c r="F27" i="36"/>
  <c r="E27" i="36"/>
  <c r="D27" i="36"/>
  <c r="C27" i="36"/>
  <c r="K23" i="36"/>
  <c r="H23" i="36"/>
  <c r="E23" i="36"/>
  <c r="J20" i="36"/>
  <c r="I20" i="36"/>
  <c r="G20" i="36"/>
  <c r="F20" i="36"/>
  <c r="H20" i="36" s="1"/>
  <c r="D20" i="36"/>
  <c r="C20" i="36"/>
  <c r="E20" i="36" s="1"/>
  <c r="K19" i="36"/>
  <c r="H19" i="36"/>
  <c r="E19" i="36"/>
  <c r="K18" i="36"/>
  <c r="H18" i="36"/>
  <c r="E18" i="36"/>
  <c r="K17" i="36"/>
  <c r="H17" i="36"/>
  <c r="E17" i="36"/>
  <c r="K16" i="36"/>
  <c r="H16" i="36"/>
  <c r="E16" i="36"/>
  <c r="K15" i="36"/>
  <c r="H15" i="36"/>
  <c r="E15" i="36"/>
  <c r="K14" i="36"/>
  <c r="H14" i="36"/>
  <c r="E14" i="36"/>
  <c r="K13" i="36"/>
  <c r="H13" i="36"/>
  <c r="E13" i="36"/>
  <c r="K12" i="36"/>
  <c r="H12" i="36"/>
  <c r="E12" i="36"/>
  <c r="K11" i="36"/>
  <c r="H11" i="36"/>
  <c r="E11" i="36"/>
  <c r="K10" i="36"/>
  <c r="H10" i="36"/>
  <c r="E10" i="36"/>
  <c r="K9" i="36"/>
  <c r="H9" i="36"/>
  <c r="E9" i="36"/>
  <c r="K8" i="36"/>
  <c r="H8" i="36"/>
  <c r="E8" i="36"/>
  <c r="K7" i="36"/>
  <c r="H7" i="36"/>
  <c r="E7" i="36"/>
  <c r="K6" i="36"/>
  <c r="H6" i="36"/>
  <c r="E6" i="36"/>
  <c r="B29" i="35"/>
  <c r="K27" i="35"/>
  <c r="J27" i="35"/>
  <c r="I27" i="35"/>
  <c r="H27" i="35"/>
  <c r="G27" i="35"/>
  <c r="F27" i="35"/>
  <c r="E27" i="35"/>
  <c r="D27" i="35"/>
  <c r="C27" i="35"/>
  <c r="K23" i="35"/>
  <c r="H23" i="35"/>
  <c r="E23" i="35"/>
  <c r="J20" i="35"/>
  <c r="I20" i="35"/>
  <c r="K20" i="35" s="1"/>
  <c r="G20" i="35"/>
  <c r="F20" i="35"/>
  <c r="D20" i="35"/>
  <c r="E20" i="35" s="1"/>
  <c r="C20" i="35"/>
  <c r="K19" i="35"/>
  <c r="H19" i="35"/>
  <c r="E19" i="35"/>
  <c r="K18" i="35"/>
  <c r="H18" i="35"/>
  <c r="E18" i="35"/>
  <c r="K17" i="35"/>
  <c r="H17" i="35"/>
  <c r="E17" i="35"/>
  <c r="K16" i="35"/>
  <c r="H16" i="35"/>
  <c r="E16" i="35"/>
  <c r="K15" i="35"/>
  <c r="H15" i="35"/>
  <c r="E15" i="35"/>
  <c r="K14" i="35"/>
  <c r="H14" i="35"/>
  <c r="E14" i="35"/>
  <c r="K13" i="35"/>
  <c r="H13" i="35"/>
  <c r="E13" i="35"/>
  <c r="K12" i="35"/>
  <c r="H12" i="35"/>
  <c r="E12" i="35"/>
  <c r="K11" i="35"/>
  <c r="H11" i="35"/>
  <c r="E11" i="35"/>
  <c r="K10" i="35"/>
  <c r="H10" i="35"/>
  <c r="E10" i="35"/>
  <c r="K9" i="35"/>
  <c r="H9" i="35"/>
  <c r="E9" i="35"/>
  <c r="K8" i="35"/>
  <c r="H8" i="35"/>
  <c r="E8" i="35"/>
  <c r="K7" i="35"/>
  <c r="H7" i="35"/>
  <c r="E7" i="35"/>
  <c r="K6" i="35"/>
  <c r="H6" i="35"/>
  <c r="E6" i="35"/>
  <c r="B29" i="34"/>
  <c r="K27" i="34"/>
  <c r="J27" i="34"/>
  <c r="I27" i="34"/>
  <c r="H27" i="34"/>
  <c r="G27" i="34"/>
  <c r="F27" i="34"/>
  <c r="E27" i="34"/>
  <c r="D27" i="34"/>
  <c r="C27" i="34"/>
  <c r="K23" i="34"/>
  <c r="H23" i="34"/>
  <c r="E23" i="34"/>
  <c r="J20" i="34"/>
  <c r="I20" i="34"/>
  <c r="G20" i="34"/>
  <c r="F20" i="34"/>
  <c r="H20" i="34" s="1"/>
  <c r="D20" i="34"/>
  <c r="C20" i="34"/>
  <c r="E20" i="34" s="1"/>
  <c r="K19" i="34"/>
  <c r="H19" i="34"/>
  <c r="E19" i="34"/>
  <c r="K18" i="34"/>
  <c r="H18" i="34"/>
  <c r="E18" i="34"/>
  <c r="K17" i="34"/>
  <c r="H17" i="34"/>
  <c r="E17" i="34"/>
  <c r="K16" i="34"/>
  <c r="H16" i="34"/>
  <c r="E16" i="34"/>
  <c r="K15" i="34"/>
  <c r="H15" i="34"/>
  <c r="E15" i="34"/>
  <c r="K14" i="34"/>
  <c r="H14" i="34"/>
  <c r="E14" i="34"/>
  <c r="K13" i="34"/>
  <c r="H13" i="34"/>
  <c r="E13" i="34"/>
  <c r="K12" i="34"/>
  <c r="H12" i="34"/>
  <c r="E12" i="34"/>
  <c r="K11" i="34"/>
  <c r="H11" i="34"/>
  <c r="E11" i="34"/>
  <c r="K10" i="34"/>
  <c r="H10" i="34"/>
  <c r="E10" i="34"/>
  <c r="K9" i="34"/>
  <c r="H9" i="34"/>
  <c r="E9" i="34"/>
  <c r="K8" i="34"/>
  <c r="H8" i="34"/>
  <c r="E8" i="34"/>
  <c r="K7" i="34"/>
  <c r="H7" i="34"/>
  <c r="E7" i="34"/>
  <c r="K6" i="34"/>
  <c r="H6" i="34"/>
  <c r="E6" i="34"/>
  <c r="B29" i="33"/>
  <c r="K27" i="33"/>
  <c r="J27" i="33"/>
  <c r="I27" i="33"/>
  <c r="H27" i="33"/>
  <c r="G27" i="33"/>
  <c r="F27" i="33"/>
  <c r="E27" i="33"/>
  <c r="D27" i="33"/>
  <c r="C27" i="33"/>
  <c r="K23" i="33"/>
  <c r="H23" i="33"/>
  <c r="E23" i="33"/>
  <c r="J20" i="33"/>
  <c r="I20" i="33"/>
  <c r="K20" i="33" s="1"/>
  <c r="G20" i="33"/>
  <c r="F20" i="33"/>
  <c r="E20" i="33"/>
  <c r="D20" i="33"/>
  <c r="C20" i="33"/>
  <c r="K19" i="33"/>
  <c r="H19" i="33"/>
  <c r="E19" i="33"/>
  <c r="K18" i="33"/>
  <c r="H18" i="33"/>
  <c r="E18" i="33"/>
  <c r="K17" i="33"/>
  <c r="H17" i="33"/>
  <c r="E17" i="33"/>
  <c r="K16" i="33"/>
  <c r="H16" i="33"/>
  <c r="E16" i="33"/>
  <c r="K15" i="33"/>
  <c r="H15" i="33"/>
  <c r="E15" i="33"/>
  <c r="K14" i="33"/>
  <c r="H14" i="33"/>
  <c r="E14" i="33"/>
  <c r="K13" i="33"/>
  <c r="H13" i="33"/>
  <c r="E13" i="33"/>
  <c r="K12" i="33"/>
  <c r="H12" i="33"/>
  <c r="E12" i="33"/>
  <c r="K11" i="33"/>
  <c r="H11" i="33"/>
  <c r="E11" i="33"/>
  <c r="K10" i="33"/>
  <c r="H10" i="33"/>
  <c r="E10" i="33"/>
  <c r="K9" i="33"/>
  <c r="H9" i="33"/>
  <c r="E9" i="33"/>
  <c r="K8" i="33"/>
  <c r="H8" i="33"/>
  <c r="E8" i="33"/>
  <c r="K7" i="33"/>
  <c r="H7" i="33"/>
  <c r="E7" i="33"/>
  <c r="K6" i="33"/>
  <c r="H6" i="33"/>
  <c r="E6" i="33"/>
  <c r="B29" i="32"/>
  <c r="K27" i="32"/>
  <c r="J27" i="32"/>
  <c r="I27" i="32"/>
  <c r="H27" i="32"/>
  <c r="G27" i="32"/>
  <c r="F27" i="32"/>
  <c r="E27" i="32"/>
  <c r="D27" i="32"/>
  <c r="C27" i="32"/>
  <c r="K23" i="32"/>
  <c r="H23" i="32"/>
  <c r="E23" i="32"/>
  <c r="J20" i="32"/>
  <c r="I20" i="32"/>
  <c r="G20" i="32"/>
  <c r="F20" i="32"/>
  <c r="H20" i="32" s="1"/>
  <c r="D20" i="32"/>
  <c r="C20" i="32"/>
  <c r="E20" i="32" s="1"/>
  <c r="K19" i="32"/>
  <c r="H19" i="32"/>
  <c r="E19" i="32"/>
  <c r="K18" i="32"/>
  <c r="H18" i="32"/>
  <c r="E18" i="32"/>
  <c r="K17" i="32"/>
  <c r="H17" i="32"/>
  <c r="E17" i="32"/>
  <c r="K16" i="32"/>
  <c r="H16" i="32"/>
  <c r="E16" i="32"/>
  <c r="K15" i="32"/>
  <c r="H15" i="32"/>
  <c r="E15" i="32"/>
  <c r="K14" i="32"/>
  <c r="H14" i="32"/>
  <c r="E14" i="32"/>
  <c r="K13" i="32"/>
  <c r="H13" i="32"/>
  <c r="E13" i="32"/>
  <c r="K12" i="32"/>
  <c r="H12" i="32"/>
  <c r="E12" i="32"/>
  <c r="K11" i="32"/>
  <c r="H11" i="32"/>
  <c r="E11" i="32"/>
  <c r="K10" i="32"/>
  <c r="H10" i="32"/>
  <c r="E10" i="32"/>
  <c r="K9" i="32"/>
  <c r="H9" i="32"/>
  <c r="E9" i="32"/>
  <c r="K8" i="32"/>
  <c r="H8" i="32"/>
  <c r="E8" i="32"/>
  <c r="K7" i="32"/>
  <c r="H7" i="32"/>
  <c r="E7" i="32"/>
  <c r="K6" i="32"/>
  <c r="H6" i="32"/>
  <c r="E6" i="32"/>
  <c r="B29" i="31"/>
  <c r="K27" i="31"/>
  <c r="J27" i="31"/>
  <c r="I27" i="31"/>
  <c r="H27" i="31"/>
  <c r="G27" i="31"/>
  <c r="F27" i="31"/>
  <c r="E27" i="31"/>
  <c r="D27" i="31"/>
  <c r="C27" i="31"/>
  <c r="K23" i="31"/>
  <c r="H23" i="31"/>
  <c r="E23" i="31"/>
  <c r="J20" i="31"/>
  <c r="I20" i="31"/>
  <c r="K20" i="31" s="1"/>
  <c r="G20" i="31"/>
  <c r="F20" i="31"/>
  <c r="E20" i="31"/>
  <c r="D20" i="31"/>
  <c r="C20" i="31"/>
  <c r="K19" i="31"/>
  <c r="H19" i="31"/>
  <c r="E19" i="31"/>
  <c r="K18" i="31"/>
  <c r="H18" i="31"/>
  <c r="E18" i="31"/>
  <c r="K17" i="31"/>
  <c r="H17" i="31"/>
  <c r="E17" i="31"/>
  <c r="K16" i="31"/>
  <c r="H16" i="31"/>
  <c r="E16" i="31"/>
  <c r="K15" i="31"/>
  <c r="H15" i="31"/>
  <c r="E15" i="31"/>
  <c r="K14" i="31"/>
  <c r="H14" i="31"/>
  <c r="E14" i="31"/>
  <c r="K13" i="31"/>
  <c r="H13" i="31"/>
  <c r="E13" i="31"/>
  <c r="K12" i="31"/>
  <c r="H12" i="31"/>
  <c r="E12" i="31"/>
  <c r="K11" i="31"/>
  <c r="H11" i="31"/>
  <c r="E11" i="31"/>
  <c r="K10" i="31"/>
  <c r="H10" i="31"/>
  <c r="E10" i="31"/>
  <c r="K9" i="31"/>
  <c r="H9" i="31"/>
  <c r="E9" i="31"/>
  <c r="K8" i="31"/>
  <c r="H8" i="31"/>
  <c r="E8" i="31"/>
  <c r="K7" i="31"/>
  <c r="H7" i="31"/>
  <c r="E7" i="31"/>
  <c r="K6" i="31"/>
  <c r="H6" i="31"/>
  <c r="E6" i="31"/>
  <c r="B29" i="30"/>
  <c r="K27" i="30"/>
  <c r="J27" i="30"/>
  <c r="I27" i="30"/>
  <c r="H27" i="30"/>
  <c r="G27" i="30"/>
  <c r="F27" i="30"/>
  <c r="E27" i="30"/>
  <c r="D27" i="30"/>
  <c r="C27" i="30"/>
  <c r="K23" i="30"/>
  <c r="H23" i="30"/>
  <c r="E23" i="30"/>
  <c r="J20" i="30"/>
  <c r="I20" i="30"/>
  <c r="K20" i="30" s="1"/>
  <c r="G20" i="30"/>
  <c r="H20" i="30" s="1"/>
  <c r="F20" i="30"/>
  <c r="D20" i="30"/>
  <c r="C20" i="30"/>
  <c r="K19" i="30"/>
  <c r="H19" i="30"/>
  <c r="E19" i="30"/>
  <c r="K18" i="30"/>
  <c r="H18" i="30"/>
  <c r="E18" i="30"/>
  <c r="K17" i="30"/>
  <c r="H17" i="30"/>
  <c r="E17" i="30"/>
  <c r="K16" i="30"/>
  <c r="H16" i="30"/>
  <c r="E16" i="30"/>
  <c r="K15" i="30"/>
  <c r="H15" i="30"/>
  <c r="E15" i="30"/>
  <c r="K14" i="30"/>
  <c r="H14" i="30"/>
  <c r="E14" i="30"/>
  <c r="K13" i="30"/>
  <c r="H13" i="30"/>
  <c r="E13" i="30"/>
  <c r="K12" i="30"/>
  <c r="H12" i="30"/>
  <c r="E12" i="30"/>
  <c r="K11" i="30"/>
  <c r="H11" i="30"/>
  <c r="E11" i="30"/>
  <c r="K10" i="30"/>
  <c r="H10" i="30"/>
  <c r="E10" i="30"/>
  <c r="K9" i="30"/>
  <c r="H9" i="30"/>
  <c r="E9" i="30"/>
  <c r="K8" i="30"/>
  <c r="H8" i="30"/>
  <c r="E8" i="30"/>
  <c r="K7" i="30"/>
  <c r="H7" i="30"/>
  <c r="E7" i="30"/>
  <c r="K6" i="30"/>
  <c r="H6" i="30"/>
  <c r="E6" i="30"/>
  <c r="H20" i="38" l="1"/>
  <c r="E20" i="37"/>
  <c r="K20" i="36"/>
  <c r="H20" i="35"/>
  <c r="K20" i="34"/>
  <c r="H20" i="33"/>
  <c r="K20" i="32"/>
  <c r="H20" i="31"/>
  <c r="E20" i="30"/>
  <c r="K27" i="29"/>
  <c r="G27" i="29"/>
  <c r="H27" i="29"/>
  <c r="C27" i="29"/>
  <c r="E27" i="29"/>
  <c r="E23" i="29"/>
  <c r="K15" i="29"/>
  <c r="K9" i="29"/>
  <c r="K13" i="29"/>
  <c r="K17" i="29"/>
  <c r="H11" i="29"/>
  <c r="H15" i="29"/>
  <c r="H12" i="29"/>
  <c r="H14" i="29"/>
  <c r="H16" i="29"/>
  <c r="H18" i="29"/>
  <c r="E11" i="29"/>
  <c r="E19" i="29"/>
  <c r="E8" i="29"/>
  <c r="E12" i="29"/>
  <c r="E16" i="29"/>
  <c r="E6" i="29"/>
  <c r="B29" i="29"/>
  <c r="F27" i="29"/>
  <c r="D27" i="29"/>
  <c r="E18" i="29"/>
  <c r="E15" i="29"/>
  <c r="E14" i="29"/>
  <c r="K12" i="29"/>
  <c r="H10" i="29"/>
  <c r="E10" i="29"/>
  <c r="H8" i="29"/>
  <c r="K7" i="29"/>
  <c r="E7" i="29"/>
  <c r="B29" i="28"/>
  <c r="K27" i="28"/>
  <c r="J27" i="28"/>
  <c r="I27" i="28"/>
  <c r="H27" i="28"/>
  <c r="G27" i="28"/>
  <c r="F27" i="28"/>
  <c r="E27" i="28"/>
  <c r="D27" i="28"/>
  <c r="C27" i="28"/>
  <c r="K23" i="28"/>
  <c r="H23" i="28"/>
  <c r="E23" i="28"/>
  <c r="J20" i="28"/>
  <c r="I20" i="28"/>
  <c r="K20" i="28" s="1"/>
  <c r="G20" i="28"/>
  <c r="F20" i="28"/>
  <c r="H20" i="28" s="1"/>
  <c r="D20" i="28"/>
  <c r="C20" i="28"/>
  <c r="K19" i="28"/>
  <c r="H19" i="28"/>
  <c r="E19" i="28"/>
  <c r="K18" i="28"/>
  <c r="H18" i="28"/>
  <c r="E18" i="28"/>
  <c r="K17" i="28"/>
  <c r="H17" i="28"/>
  <c r="E17" i="28"/>
  <c r="K16" i="28"/>
  <c r="H16" i="28"/>
  <c r="E16" i="28"/>
  <c r="K15" i="28"/>
  <c r="H15" i="28"/>
  <c r="E15" i="28"/>
  <c r="K14" i="28"/>
  <c r="H14" i="28"/>
  <c r="E14" i="28"/>
  <c r="K13" i="28"/>
  <c r="H13" i="28"/>
  <c r="E13" i="28"/>
  <c r="K12" i="28"/>
  <c r="H12" i="28"/>
  <c r="E12" i="28"/>
  <c r="K11" i="28"/>
  <c r="H11" i="28"/>
  <c r="E11" i="28"/>
  <c r="K10" i="28"/>
  <c r="H10" i="28"/>
  <c r="E10" i="28"/>
  <c r="K9" i="28"/>
  <c r="H9" i="28"/>
  <c r="E9" i="28"/>
  <c r="K8" i="28"/>
  <c r="H8" i="28"/>
  <c r="E8" i="28"/>
  <c r="K7" i="28"/>
  <c r="H7" i="28"/>
  <c r="E7" i="28"/>
  <c r="K6" i="28"/>
  <c r="H6" i="28"/>
  <c r="E6" i="28"/>
  <c r="B29" i="27"/>
  <c r="K27" i="27"/>
  <c r="J27" i="27"/>
  <c r="I27" i="27"/>
  <c r="H27" i="27"/>
  <c r="G27" i="27"/>
  <c r="F27" i="27"/>
  <c r="E27" i="27"/>
  <c r="D27" i="27"/>
  <c r="C27" i="27"/>
  <c r="K23" i="27"/>
  <c r="H23" i="27"/>
  <c r="E23" i="27"/>
  <c r="J20" i="27"/>
  <c r="I20" i="27"/>
  <c r="G20" i="27"/>
  <c r="F20" i="27"/>
  <c r="D20" i="27"/>
  <c r="C20" i="27"/>
  <c r="K19" i="27"/>
  <c r="H19" i="27"/>
  <c r="E19" i="27"/>
  <c r="K18" i="27"/>
  <c r="H18" i="27"/>
  <c r="E18" i="27"/>
  <c r="K17" i="27"/>
  <c r="H17" i="27"/>
  <c r="E17" i="27"/>
  <c r="K16" i="27"/>
  <c r="H16" i="27"/>
  <c r="E16" i="27"/>
  <c r="K15" i="27"/>
  <c r="H15" i="27"/>
  <c r="E15" i="27"/>
  <c r="K14" i="27"/>
  <c r="H14" i="27"/>
  <c r="E14" i="27"/>
  <c r="K13" i="27"/>
  <c r="H13" i="27"/>
  <c r="E13" i="27"/>
  <c r="K12" i="27"/>
  <c r="H12" i="27"/>
  <c r="E12" i="27"/>
  <c r="K11" i="27"/>
  <c r="H11" i="27"/>
  <c r="E11" i="27"/>
  <c r="K10" i="27"/>
  <c r="H10" i="27"/>
  <c r="E10" i="27"/>
  <c r="K9" i="27"/>
  <c r="H9" i="27"/>
  <c r="E9" i="27"/>
  <c r="K8" i="27"/>
  <c r="H8" i="27"/>
  <c r="E8" i="27"/>
  <c r="K7" i="27"/>
  <c r="H7" i="27"/>
  <c r="E7" i="27"/>
  <c r="K6" i="27"/>
  <c r="H6" i="27"/>
  <c r="E6" i="27"/>
  <c r="B29" i="26"/>
  <c r="K27" i="26"/>
  <c r="J27" i="26"/>
  <c r="I27" i="26"/>
  <c r="H27" i="26"/>
  <c r="G27" i="26"/>
  <c r="F27" i="26"/>
  <c r="E27" i="26"/>
  <c r="D27" i="26"/>
  <c r="C27" i="26"/>
  <c r="K23" i="26"/>
  <c r="H23" i="26"/>
  <c r="E23" i="26"/>
  <c r="J20" i="26"/>
  <c r="I20" i="26"/>
  <c r="K20" i="26" s="1"/>
  <c r="G20" i="26"/>
  <c r="F20" i="26"/>
  <c r="H20" i="26" s="1"/>
  <c r="D20" i="26"/>
  <c r="C20" i="26"/>
  <c r="E20" i="26" s="1"/>
  <c r="K19" i="26"/>
  <c r="H19" i="26"/>
  <c r="E19" i="26"/>
  <c r="K18" i="26"/>
  <c r="H18" i="26"/>
  <c r="E18" i="26"/>
  <c r="K17" i="26"/>
  <c r="H17" i="26"/>
  <c r="E17" i="26"/>
  <c r="K16" i="26"/>
  <c r="H16" i="26"/>
  <c r="E16" i="26"/>
  <c r="K15" i="26"/>
  <c r="H15" i="26"/>
  <c r="E15" i="26"/>
  <c r="K14" i="26"/>
  <c r="H14" i="26"/>
  <c r="E14" i="26"/>
  <c r="K13" i="26"/>
  <c r="H13" i="26"/>
  <c r="E13" i="26"/>
  <c r="K12" i="26"/>
  <c r="H12" i="26"/>
  <c r="E12" i="26"/>
  <c r="K11" i="26"/>
  <c r="H11" i="26"/>
  <c r="E11" i="26"/>
  <c r="K10" i="26"/>
  <c r="H10" i="26"/>
  <c r="E10" i="26"/>
  <c r="K9" i="26"/>
  <c r="H9" i="26"/>
  <c r="E9" i="26"/>
  <c r="K8" i="26"/>
  <c r="H8" i="26"/>
  <c r="E8" i="26"/>
  <c r="K7" i="26"/>
  <c r="H7" i="26"/>
  <c r="E7" i="26"/>
  <c r="K6" i="26"/>
  <c r="H6" i="26"/>
  <c r="E6" i="26"/>
  <c r="B29" i="25"/>
  <c r="K27" i="25"/>
  <c r="J27" i="25"/>
  <c r="I27" i="25"/>
  <c r="H27" i="25"/>
  <c r="G27" i="25"/>
  <c r="F27" i="25"/>
  <c r="E27" i="25"/>
  <c r="D27" i="25"/>
  <c r="C27" i="25"/>
  <c r="K23" i="25"/>
  <c r="H23" i="25"/>
  <c r="E23" i="25"/>
  <c r="J20" i="25"/>
  <c r="I20" i="25"/>
  <c r="K20" i="25" s="1"/>
  <c r="G20" i="25"/>
  <c r="F20" i="25"/>
  <c r="D20" i="25"/>
  <c r="C20" i="25"/>
  <c r="E20" i="25" s="1"/>
  <c r="K19" i="25"/>
  <c r="H19" i="25"/>
  <c r="E19" i="25"/>
  <c r="K18" i="25"/>
  <c r="H18" i="25"/>
  <c r="E18" i="25"/>
  <c r="K17" i="25"/>
  <c r="H17" i="25"/>
  <c r="E17" i="25"/>
  <c r="K16" i="25"/>
  <c r="H16" i="25"/>
  <c r="E16" i="25"/>
  <c r="K15" i="25"/>
  <c r="H15" i="25"/>
  <c r="E15" i="25"/>
  <c r="K14" i="25"/>
  <c r="H14" i="25"/>
  <c r="E14" i="25"/>
  <c r="K13" i="25"/>
  <c r="H13" i="25"/>
  <c r="E13" i="25"/>
  <c r="K12" i="25"/>
  <c r="H12" i="25"/>
  <c r="E12" i="25"/>
  <c r="K11" i="25"/>
  <c r="H11" i="25"/>
  <c r="E11" i="25"/>
  <c r="K10" i="25"/>
  <c r="H10" i="25"/>
  <c r="E10" i="25"/>
  <c r="K9" i="25"/>
  <c r="H9" i="25"/>
  <c r="E9" i="25"/>
  <c r="K8" i="25"/>
  <c r="H8" i="25"/>
  <c r="E8" i="25"/>
  <c r="K7" i="25"/>
  <c r="H7" i="25"/>
  <c r="E7" i="25"/>
  <c r="K6" i="25"/>
  <c r="H6" i="25"/>
  <c r="E6" i="25"/>
  <c r="B29" i="24"/>
  <c r="K27" i="24"/>
  <c r="J27" i="24"/>
  <c r="I27" i="24"/>
  <c r="H27" i="24"/>
  <c r="G27" i="24"/>
  <c r="F27" i="24"/>
  <c r="E27" i="24"/>
  <c r="D27" i="24"/>
  <c r="C27" i="24"/>
  <c r="K23" i="24"/>
  <c r="H23" i="24"/>
  <c r="E23" i="24"/>
  <c r="J20" i="24"/>
  <c r="I20" i="24"/>
  <c r="K20" i="24" s="1"/>
  <c r="G20" i="24"/>
  <c r="F20" i="24"/>
  <c r="H20" i="24" s="1"/>
  <c r="D20" i="24"/>
  <c r="C20" i="24"/>
  <c r="K19" i="24"/>
  <c r="H19" i="24"/>
  <c r="E19" i="24"/>
  <c r="K18" i="24"/>
  <c r="H18" i="24"/>
  <c r="E18" i="24"/>
  <c r="K17" i="24"/>
  <c r="H17" i="24"/>
  <c r="E17" i="24"/>
  <c r="K16" i="24"/>
  <c r="H16" i="24"/>
  <c r="E16" i="24"/>
  <c r="K15" i="24"/>
  <c r="H15" i="24"/>
  <c r="E15" i="24"/>
  <c r="K14" i="24"/>
  <c r="H14" i="24"/>
  <c r="E14" i="24"/>
  <c r="K13" i="24"/>
  <c r="H13" i="24"/>
  <c r="E13" i="24"/>
  <c r="K12" i="24"/>
  <c r="H12" i="24"/>
  <c r="E12" i="24"/>
  <c r="K11" i="24"/>
  <c r="H11" i="24"/>
  <c r="E11" i="24"/>
  <c r="K10" i="24"/>
  <c r="H10" i="24"/>
  <c r="E10" i="24"/>
  <c r="K9" i="24"/>
  <c r="H9" i="24"/>
  <c r="E9" i="24"/>
  <c r="K8" i="24"/>
  <c r="H8" i="24"/>
  <c r="E8" i="24"/>
  <c r="K7" i="24"/>
  <c r="H7" i="24"/>
  <c r="E7" i="24"/>
  <c r="K6" i="24"/>
  <c r="H6" i="24"/>
  <c r="E6" i="24"/>
  <c r="B29" i="23"/>
  <c r="K27" i="23"/>
  <c r="J27" i="23"/>
  <c r="I27" i="23"/>
  <c r="H27" i="23"/>
  <c r="G27" i="23"/>
  <c r="F27" i="23"/>
  <c r="E27" i="23"/>
  <c r="D27" i="23"/>
  <c r="C27" i="23"/>
  <c r="K23" i="23"/>
  <c r="H23" i="23"/>
  <c r="E23" i="23"/>
  <c r="J20" i="23"/>
  <c r="I20" i="23"/>
  <c r="G20" i="23"/>
  <c r="F20" i="23"/>
  <c r="H20" i="23" s="1"/>
  <c r="D20" i="23"/>
  <c r="C20" i="23"/>
  <c r="K19" i="23"/>
  <c r="H19" i="23"/>
  <c r="E19" i="23"/>
  <c r="K18" i="23"/>
  <c r="H18" i="23"/>
  <c r="E18" i="23"/>
  <c r="K17" i="23"/>
  <c r="H17" i="23"/>
  <c r="E17" i="23"/>
  <c r="K16" i="23"/>
  <c r="H16" i="23"/>
  <c r="E16" i="23"/>
  <c r="K15" i="23"/>
  <c r="H15" i="23"/>
  <c r="E15" i="23"/>
  <c r="K14" i="23"/>
  <c r="H14" i="23"/>
  <c r="E14" i="23"/>
  <c r="K13" i="23"/>
  <c r="H13" i="23"/>
  <c r="E13" i="23"/>
  <c r="K12" i="23"/>
  <c r="H12" i="23"/>
  <c r="E12" i="23"/>
  <c r="K11" i="23"/>
  <c r="H11" i="23"/>
  <c r="E11" i="23"/>
  <c r="K10" i="23"/>
  <c r="H10" i="23"/>
  <c r="E10" i="23"/>
  <c r="K9" i="23"/>
  <c r="H9" i="23"/>
  <c r="E9" i="23"/>
  <c r="K8" i="23"/>
  <c r="H8" i="23"/>
  <c r="E8" i="23"/>
  <c r="K7" i="23"/>
  <c r="H7" i="23"/>
  <c r="E7" i="23"/>
  <c r="K6" i="23"/>
  <c r="H6" i="23"/>
  <c r="E6" i="23"/>
  <c r="B29" i="22"/>
  <c r="K27" i="22"/>
  <c r="J27" i="22"/>
  <c r="I27" i="22"/>
  <c r="H27" i="22"/>
  <c r="G27" i="22"/>
  <c r="F27" i="22"/>
  <c r="E27" i="22"/>
  <c r="D27" i="22"/>
  <c r="C27" i="22"/>
  <c r="K23" i="22"/>
  <c r="H23" i="22"/>
  <c r="E23" i="22"/>
  <c r="J20" i="22"/>
  <c r="I20" i="22"/>
  <c r="K20" i="22" s="1"/>
  <c r="G20" i="22"/>
  <c r="F20" i="22"/>
  <c r="H20" i="22" s="1"/>
  <c r="D20" i="22"/>
  <c r="C20" i="22"/>
  <c r="E20" i="22" s="1"/>
  <c r="K19" i="22"/>
  <c r="H19" i="22"/>
  <c r="E19" i="22"/>
  <c r="K18" i="22"/>
  <c r="H18" i="22"/>
  <c r="E18" i="22"/>
  <c r="K17" i="22"/>
  <c r="H17" i="22"/>
  <c r="E17" i="22"/>
  <c r="K16" i="22"/>
  <c r="H16" i="22"/>
  <c r="E16" i="22"/>
  <c r="K15" i="22"/>
  <c r="H15" i="22"/>
  <c r="E15" i="22"/>
  <c r="K14" i="22"/>
  <c r="H14" i="22"/>
  <c r="E14" i="22"/>
  <c r="K13" i="22"/>
  <c r="H13" i="22"/>
  <c r="E13" i="22"/>
  <c r="K12" i="22"/>
  <c r="H12" i="22"/>
  <c r="E12" i="22"/>
  <c r="K11" i="22"/>
  <c r="H11" i="22"/>
  <c r="E11" i="22"/>
  <c r="K10" i="22"/>
  <c r="H10" i="22"/>
  <c r="E10" i="22"/>
  <c r="K9" i="22"/>
  <c r="H9" i="22"/>
  <c r="E9" i="22"/>
  <c r="K8" i="22"/>
  <c r="H8" i="22"/>
  <c r="E8" i="22"/>
  <c r="K7" i="22"/>
  <c r="H7" i="22"/>
  <c r="E7" i="22"/>
  <c r="K6" i="22"/>
  <c r="H6" i="22"/>
  <c r="E6" i="22"/>
  <c r="B29" i="21"/>
  <c r="K27" i="21"/>
  <c r="J27" i="21"/>
  <c r="I27" i="21"/>
  <c r="H27" i="21"/>
  <c r="G27" i="21"/>
  <c r="F27" i="21"/>
  <c r="E27" i="21"/>
  <c r="D27" i="21"/>
  <c r="C27" i="21"/>
  <c r="K23" i="21"/>
  <c r="H23" i="21"/>
  <c r="E23" i="21"/>
  <c r="J20" i="21"/>
  <c r="I20" i="21"/>
  <c r="G20" i="21"/>
  <c r="F20" i="21"/>
  <c r="D20" i="21"/>
  <c r="C20" i="21"/>
  <c r="E20" i="21" s="1"/>
  <c r="K19" i="21"/>
  <c r="H19" i="21"/>
  <c r="E19" i="21"/>
  <c r="K18" i="21"/>
  <c r="H18" i="21"/>
  <c r="E18" i="21"/>
  <c r="K17" i="21"/>
  <c r="H17" i="21"/>
  <c r="E17" i="21"/>
  <c r="K16" i="21"/>
  <c r="H16" i="21"/>
  <c r="E16" i="21"/>
  <c r="K15" i="21"/>
  <c r="H15" i="21"/>
  <c r="E15" i="21"/>
  <c r="K14" i="21"/>
  <c r="H14" i="21"/>
  <c r="E14" i="21"/>
  <c r="K13" i="21"/>
  <c r="H13" i="21"/>
  <c r="E13" i="21"/>
  <c r="K12" i="21"/>
  <c r="H12" i="21"/>
  <c r="E12" i="21"/>
  <c r="K11" i="21"/>
  <c r="H11" i="21"/>
  <c r="E11" i="21"/>
  <c r="K10" i="21"/>
  <c r="H10" i="21"/>
  <c r="E10" i="21"/>
  <c r="K9" i="21"/>
  <c r="H9" i="21"/>
  <c r="E9" i="21"/>
  <c r="K8" i="21"/>
  <c r="H8" i="21"/>
  <c r="E8" i="21"/>
  <c r="K7" i="21"/>
  <c r="H7" i="21"/>
  <c r="E7" i="21"/>
  <c r="K6" i="21"/>
  <c r="H6" i="21"/>
  <c r="E6" i="21"/>
  <c r="B29" i="20"/>
  <c r="K27" i="20"/>
  <c r="J27" i="20"/>
  <c r="I27" i="20"/>
  <c r="H27" i="20"/>
  <c r="G27" i="20"/>
  <c r="F27" i="20"/>
  <c r="E27" i="20"/>
  <c r="D27" i="20"/>
  <c r="C27" i="20"/>
  <c r="K23" i="20"/>
  <c r="H23" i="20"/>
  <c r="E23" i="20"/>
  <c r="J20" i="20"/>
  <c r="I20" i="20"/>
  <c r="K20" i="20" s="1"/>
  <c r="G20" i="20"/>
  <c r="F20" i="20"/>
  <c r="H20" i="20" s="1"/>
  <c r="D20" i="20"/>
  <c r="C20" i="20"/>
  <c r="K19" i="20"/>
  <c r="H19" i="20"/>
  <c r="E19" i="20"/>
  <c r="K18" i="20"/>
  <c r="H18" i="20"/>
  <c r="E18" i="20"/>
  <c r="K17" i="20"/>
  <c r="H17" i="20"/>
  <c r="E17" i="20"/>
  <c r="K16" i="20"/>
  <c r="H16" i="20"/>
  <c r="E16" i="20"/>
  <c r="K15" i="20"/>
  <c r="H15" i="20"/>
  <c r="E15" i="20"/>
  <c r="K14" i="20"/>
  <c r="H14" i="20"/>
  <c r="E14" i="20"/>
  <c r="K13" i="20"/>
  <c r="H13" i="20"/>
  <c r="E13" i="20"/>
  <c r="K12" i="20"/>
  <c r="H12" i="20"/>
  <c r="E12" i="20"/>
  <c r="K11" i="20"/>
  <c r="H11" i="20"/>
  <c r="E11" i="20"/>
  <c r="K10" i="20"/>
  <c r="H10" i="20"/>
  <c r="E10" i="20"/>
  <c r="K9" i="20"/>
  <c r="H9" i="20"/>
  <c r="E9" i="20"/>
  <c r="K8" i="20"/>
  <c r="H8" i="20"/>
  <c r="E8" i="20"/>
  <c r="K7" i="20"/>
  <c r="H7" i="20"/>
  <c r="E7" i="20"/>
  <c r="K6" i="20"/>
  <c r="H6" i="20"/>
  <c r="E6" i="20"/>
  <c r="B29" i="17"/>
  <c r="K27" i="17"/>
  <c r="J27" i="17"/>
  <c r="I27" i="17"/>
  <c r="H27" i="17"/>
  <c r="G27" i="17"/>
  <c r="F27" i="17"/>
  <c r="E27" i="17"/>
  <c r="D27" i="17"/>
  <c r="C27" i="17"/>
  <c r="J20" i="17"/>
  <c r="I20" i="17"/>
  <c r="G20" i="17"/>
  <c r="F20" i="17"/>
  <c r="C20" i="17"/>
  <c r="D20" i="17"/>
  <c r="H20" i="27" l="1"/>
  <c r="E20" i="28"/>
  <c r="E20" i="20"/>
  <c r="K20" i="21"/>
  <c r="E20" i="24"/>
  <c r="I27" i="29"/>
  <c r="J27" i="29"/>
  <c r="K14" i="29"/>
  <c r="K10" i="29"/>
  <c r="K6" i="29"/>
  <c r="K16" i="29"/>
  <c r="K8" i="29"/>
  <c r="K18" i="29"/>
  <c r="K23" i="29"/>
  <c r="H23" i="29"/>
  <c r="K19" i="29"/>
  <c r="K11" i="29"/>
  <c r="I20" i="29"/>
  <c r="J20" i="29"/>
  <c r="H19" i="29"/>
  <c r="H7" i="29"/>
  <c r="G20" i="29"/>
  <c r="H17" i="29"/>
  <c r="H13" i="29"/>
  <c r="H9" i="29"/>
  <c r="F20" i="29"/>
  <c r="H20" i="29" s="1"/>
  <c r="H6" i="29"/>
  <c r="E17" i="29"/>
  <c r="E13" i="29"/>
  <c r="E9" i="29"/>
  <c r="C20" i="29"/>
  <c r="D20" i="29"/>
  <c r="H20" i="21"/>
  <c r="E20" i="23"/>
  <c r="K20" i="23"/>
  <c r="H20" i="25"/>
  <c r="E20" i="27"/>
  <c r="K20" i="27"/>
  <c r="E20" i="17"/>
  <c r="K23" i="17"/>
  <c r="H23" i="17"/>
  <c r="E23" i="17"/>
  <c r="K19" i="17"/>
  <c r="H19" i="17"/>
  <c r="E19" i="17"/>
  <c r="K18" i="17"/>
  <c r="H18" i="17"/>
  <c r="E18" i="17"/>
  <c r="K17" i="17"/>
  <c r="H17" i="17"/>
  <c r="E17" i="17"/>
  <c r="K16" i="17"/>
  <c r="H16" i="17"/>
  <c r="E16" i="17"/>
  <c r="K15" i="17"/>
  <c r="H15" i="17"/>
  <c r="E15" i="17"/>
  <c r="K14" i="17"/>
  <c r="H14" i="17"/>
  <c r="E14" i="17"/>
  <c r="K13" i="17"/>
  <c r="H13" i="17"/>
  <c r="E13" i="17"/>
  <c r="K12" i="17"/>
  <c r="H12" i="17"/>
  <c r="E12" i="17"/>
  <c r="K11" i="17"/>
  <c r="H11" i="17"/>
  <c r="E11" i="17"/>
  <c r="K10" i="17"/>
  <c r="H10" i="17"/>
  <c r="E10" i="17"/>
  <c r="K9" i="17"/>
  <c r="H9" i="17"/>
  <c r="E9" i="17"/>
  <c r="K8" i="17"/>
  <c r="H8" i="17"/>
  <c r="E8" i="17"/>
  <c r="K7" i="17"/>
  <c r="H7" i="17"/>
  <c r="E7" i="17"/>
  <c r="K6" i="17"/>
  <c r="H6" i="17"/>
  <c r="E6" i="17"/>
  <c r="E20" i="29" l="1"/>
  <c r="K20" i="29"/>
  <c r="H20" i="17"/>
  <c r="K20" i="17"/>
</calcChain>
</file>

<file path=xl/sharedStrings.xml><?xml version="1.0" encoding="utf-8"?>
<sst xmlns="http://schemas.openxmlformats.org/spreadsheetml/2006/main" count="1222" uniqueCount="45">
  <si>
    <t>Teaching problem solving</t>
  </si>
  <si>
    <t>Schedules, routines, and activities</t>
  </si>
  <si>
    <t>Promoting children’s engagement</t>
  </si>
  <si>
    <t>Providing directions</t>
  </si>
  <si>
    <t>Teaching social skills and emotional competencies</t>
  </si>
  <si>
    <t>Collaborative teaming</t>
  </si>
  <si>
    <t>Teaching children to express emotions</t>
  </si>
  <si>
    <t>%</t>
  </si>
  <si>
    <t>TPOT 1</t>
  </si>
  <si>
    <t>TPOT 2</t>
  </si>
  <si>
    <t>TPOT 3</t>
  </si>
  <si>
    <t>Date:</t>
  </si>
  <si>
    <t>TPOT Item</t>
  </si>
  <si>
    <t># yes</t>
  </si>
  <si>
    <t># no</t>
  </si>
  <si>
    <t>Red flags</t>
  </si>
  <si>
    <t>15-31</t>
  </si>
  <si>
    <t>Yes</t>
  </si>
  <si>
    <t>No</t>
  </si>
  <si>
    <t>Strategies for responding to challenging behavior</t>
  </si>
  <si>
    <t>Overall</t>
  </si>
  <si>
    <t>Scale 2. Red Flags</t>
  </si>
  <si>
    <t>Scale 3. Challenging Behavior</t>
  </si>
  <si>
    <t>No Incidents</t>
  </si>
  <si>
    <r>
      <t xml:space="preserve">Scale 1. </t>
    </r>
    <r>
      <rPr>
        <b/>
        <i/>
        <sz val="11"/>
        <color theme="1"/>
        <rFont val="Arial"/>
        <family val="2"/>
      </rPr>
      <t xml:space="preserve">Pyramid Model </t>
    </r>
    <r>
      <rPr>
        <b/>
        <sz val="11"/>
        <color theme="1"/>
        <rFont val="Arial"/>
        <family val="2"/>
      </rPr>
      <t>Teaching Practices</t>
    </r>
  </si>
  <si>
    <t>DO NOT ENTER ANYTHING INTO THE TABLE!</t>
  </si>
  <si>
    <t>Teachers</t>
  </si>
  <si>
    <t xml:space="preserve">TPOT 3 - </t>
  </si>
  <si>
    <t>TPOT 2 -</t>
  </si>
  <si>
    <t>TPOT 1 -</t>
  </si>
  <si>
    <r>
      <rPr>
        <b/>
        <u/>
        <sz val="11"/>
        <color theme="1"/>
        <rFont val="Arial"/>
        <family val="2"/>
      </rPr>
      <t>ONLY</t>
    </r>
    <r>
      <rPr>
        <sz val="11"/>
        <color theme="1"/>
        <rFont val="Arial"/>
        <family val="2"/>
      </rPr>
      <t xml:space="preserve"> Enter the date</t>
    </r>
  </si>
  <si>
    <t>Strategies for responding to challenging behavior (Enter 0 or 1)</t>
  </si>
  <si>
    <t>No Incidents Observed</t>
  </si>
  <si>
    <t>(enter Teacher/Classroom ID)</t>
  </si>
  <si>
    <t>Teacher/Classroom ID:</t>
  </si>
  <si>
    <t xml:space="preserve">Transitions between activities </t>
  </si>
  <si>
    <t xml:space="preserve">Supportive conversations </t>
  </si>
  <si>
    <t>Teaching behavior expectations</t>
  </si>
  <si>
    <t>Intervention for children with persistent challenging behavior</t>
  </si>
  <si>
    <t>Connecting with families</t>
  </si>
  <si>
    <t>Supporting Family use of the Pyramid Model Practices</t>
  </si>
  <si>
    <t>Key Practice Item Subscale</t>
  </si>
  <si>
    <t>Teaching friendship skills</t>
  </si>
  <si>
    <t>Key Practice Item Subscale (Fidelity)</t>
  </si>
  <si>
    <t>Overall Challenging Behavior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</si>
</sst>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9" fontId="2" fillId="0" borderId="11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9" fontId="1" fillId="0" borderId="5" xfId="1" applyFont="1" applyFill="1" applyBorder="1" applyAlignment="1">
      <alignment horizontal="center" vertical="center" wrapText="1"/>
    </xf>
    <xf numFmtId="9" fontId="1" fillId="0" borderId="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9" fontId="2" fillId="0" borderId="2" xfId="1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9" fontId="2" fillId="0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9" fontId="1" fillId="0" borderId="0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9" fontId="2" fillId="0" borderId="8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07072"/>
        <c:axId val="73625536"/>
      </c:barChart>
      <c:catAx>
        <c:axId val="74307072"/>
        <c:scaling>
          <c:orientation val="minMax"/>
        </c:scaling>
        <c:delete val="0"/>
        <c:axPos val="b"/>
        <c:majorTickMark val="none"/>
        <c:minorTickMark val="out"/>
        <c:tickLblPos val="nextTo"/>
        <c:crossAx val="73625536"/>
        <c:crosses val="autoZero"/>
        <c:auto val="1"/>
        <c:lblAlgn val="ctr"/>
        <c:lblOffset val="100"/>
        <c:noMultiLvlLbl val="0"/>
      </c:catAx>
      <c:valAx>
        <c:axId val="736255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43070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5'!$C$3:$E$3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5'!$B$23</c:f>
              <c:numCache>
                <c:formatCode>General</c:formatCode>
                <c:ptCount val="1"/>
              </c:numCache>
            </c:numRef>
          </c:cat>
          <c:val>
            <c:numRef>
              <c:f>'Teacher 5'!$E$23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5'!$F$3:$H$3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5'!$B$23</c:f>
              <c:numCache>
                <c:formatCode>General</c:formatCode>
                <c:ptCount val="1"/>
              </c:numCache>
            </c:numRef>
          </c:cat>
          <c:val>
            <c:numRef>
              <c:f>'Teacher 5'!$H$23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5'!$I$3:$K$3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5'!$B$23</c:f>
              <c:numCache>
                <c:formatCode>General</c:formatCode>
                <c:ptCount val="1"/>
              </c:numCache>
            </c:numRef>
          </c:cat>
          <c:val>
            <c:numRef>
              <c:f>'Teacher 5'!$K$23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88928"/>
        <c:axId val="100631104"/>
      </c:barChart>
      <c:catAx>
        <c:axId val="1025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31104"/>
        <c:crosses val="autoZero"/>
        <c:auto val="1"/>
        <c:lblAlgn val="ctr"/>
        <c:lblOffset val="100"/>
        <c:noMultiLvlLbl val="0"/>
      </c:catAx>
      <c:valAx>
        <c:axId val="100631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588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6'!$C$3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6'!$B$6:$B$20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6'!$E$6:$E$20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6'!$F$3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6'!$B$6:$B$20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6'!$H$6:$H$20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6'!$I$3:$K$3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6'!$B$6:$B$20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6'!$K$6:$K$20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90464"/>
        <c:axId val="100633408"/>
      </c:barChart>
      <c:catAx>
        <c:axId val="102590464"/>
        <c:scaling>
          <c:orientation val="minMax"/>
        </c:scaling>
        <c:delete val="0"/>
        <c:axPos val="b"/>
        <c:majorTickMark val="none"/>
        <c:minorTickMark val="out"/>
        <c:tickLblPos val="nextTo"/>
        <c:crossAx val="100633408"/>
        <c:crosses val="autoZero"/>
        <c:auto val="1"/>
        <c:lblAlgn val="ctr"/>
        <c:lblOffset val="100"/>
        <c:noMultiLvlLbl val="0"/>
      </c:catAx>
      <c:valAx>
        <c:axId val="10063340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5904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6'!$C$3:$E$3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6'!$B$23</c:f>
              <c:numCache>
                <c:formatCode>General</c:formatCode>
                <c:ptCount val="1"/>
              </c:numCache>
            </c:numRef>
          </c:cat>
          <c:val>
            <c:numRef>
              <c:f>'Teacher 6'!$E$23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6'!$F$3:$H$3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6'!$B$23</c:f>
              <c:numCache>
                <c:formatCode>General</c:formatCode>
                <c:ptCount val="1"/>
              </c:numCache>
            </c:numRef>
          </c:cat>
          <c:val>
            <c:numRef>
              <c:f>'Teacher 6'!$H$23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6'!$I$3:$K$3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6'!$B$23</c:f>
              <c:numCache>
                <c:formatCode>General</c:formatCode>
                <c:ptCount val="1"/>
              </c:numCache>
            </c:numRef>
          </c:cat>
          <c:val>
            <c:numRef>
              <c:f>'Teacher 6'!$K$23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0112"/>
        <c:axId val="100635712"/>
      </c:barChart>
      <c:catAx>
        <c:axId val="1024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35712"/>
        <c:crosses val="autoZero"/>
        <c:auto val="1"/>
        <c:lblAlgn val="ctr"/>
        <c:lblOffset val="100"/>
        <c:noMultiLvlLbl val="0"/>
      </c:catAx>
      <c:valAx>
        <c:axId val="100635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4901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7'!$C$3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7'!$B$6:$B$20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7'!$E$6:$E$20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7'!$F$3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7'!$B$6:$B$20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7'!$H$6:$H$20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7'!$I$3:$K$3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7'!$B$6:$B$20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7'!$K$6:$K$20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0624"/>
        <c:axId val="100638016"/>
      </c:barChart>
      <c:catAx>
        <c:axId val="102490624"/>
        <c:scaling>
          <c:orientation val="minMax"/>
        </c:scaling>
        <c:delete val="0"/>
        <c:axPos val="b"/>
        <c:majorTickMark val="none"/>
        <c:minorTickMark val="out"/>
        <c:tickLblPos val="nextTo"/>
        <c:crossAx val="100638016"/>
        <c:crosses val="autoZero"/>
        <c:auto val="1"/>
        <c:lblAlgn val="ctr"/>
        <c:lblOffset val="100"/>
        <c:noMultiLvlLbl val="0"/>
      </c:catAx>
      <c:valAx>
        <c:axId val="1006380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490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7'!$C$3:$E$3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7'!$B$23</c:f>
              <c:numCache>
                <c:formatCode>General</c:formatCode>
                <c:ptCount val="1"/>
              </c:numCache>
            </c:numRef>
          </c:cat>
          <c:val>
            <c:numRef>
              <c:f>'Teacher 7'!$E$23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7'!$F$3:$H$3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7'!$B$23</c:f>
              <c:numCache>
                <c:formatCode>General</c:formatCode>
                <c:ptCount val="1"/>
              </c:numCache>
            </c:numRef>
          </c:cat>
          <c:val>
            <c:numRef>
              <c:f>'Teacher 7'!$H$23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7'!$I$3:$K$3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7'!$B$23</c:f>
              <c:numCache>
                <c:formatCode>General</c:formatCode>
                <c:ptCount val="1"/>
              </c:numCache>
            </c:numRef>
          </c:cat>
          <c:val>
            <c:numRef>
              <c:f>'Teacher 7'!$K$23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3696"/>
        <c:axId val="102688448"/>
      </c:barChart>
      <c:catAx>
        <c:axId val="1024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88448"/>
        <c:crosses val="autoZero"/>
        <c:auto val="1"/>
        <c:lblAlgn val="ctr"/>
        <c:lblOffset val="100"/>
        <c:noMultiLvlLbl val="0"/>
      </c:catAx>
      <c:valAx>
        <c:axId val="102688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493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8'!$C$3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8'!$B$6:$B$20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8'!$E$6:$E$20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8'!$F$3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8'!$B$6:$B$20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8'!$H$6:$H$20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8'!$I$3:$K$3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8'!$B$6:$B$20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8'!$K$6:$K$20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1136"/>
        <c:axId val="102690752"/>
      </c:barChart>
      <c:catAx>
        <c:axId val="102491136"/>
        <c:scaling>
          <c:orientation val="minMax"/>
        </c:scaling>
        <c:delete val="0"/>
        <c:axPos val="b"/>
        <c:majorTickMark val="none"/>
        <c:minorTickMark val="out"/>
        <c:tickLblPos val="nextTo"/>
        <c:crossAx val="102690752"/>
        <c:crosses val="autoZero"/>
        <c:auto val="1"/>
        <c:lblAlgn val="ctr"/>
        <c:lblOffset val="100"/>
        <c:noMultiLvlLbl val="0"/>
      </c:catAx>
      <c:valAx>
        <c:axId val="1026907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491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8'!$C$3:$E$3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8'!$B$23</c:f>
              <c:numCache>
                <c:formatCode>General</c:formatCode>
                <c:ptCount val="1"/>
              </c:numCache>
            </c:numRef>
          </c:cat>
          <c:val>
            <c:numRef>
              <c:f>'Teacher 8'!$E$23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8'!$F$3:$H$3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8'!$B$23</c:f>
              <c:numCache>
                <c:formatCode>General</c:formatCode>
                <c:ptCount val="1"/>
              </c:numCache>
            </c:numRef>
          </c:cat>
          <c:val>
            <c:numRef>
              <c:f>'Teacher 8'!$H$23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8'!$I$3:$K$3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8'!$B$23</c:f>
              <c:numCache>
                <c:formatCode>General</c:formatCode>
                <c:ptCount val="1"/>
              </c:numCache>
            </c:numRef>
          </c:cat>
          <c:val>
            <c:numRef>
              <c:f>'Teacher 8'!$K$23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840"/>
        <c:axId val="102693056"/>
      </c:barChart>
      <c:catAx>
        <c:axId val="1030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93056"/>
        <c:crosses val="autoZero"/>
        <c:auto val="1"/>
        <c:lblAlgn val="ctr"/>
        <c:lblOffset val="100"/>
        <c:noMultiLvlLbl val="0"/>
      </c:catAx>
      <c:valAx>
        <c:axId val="102693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011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9'!$C$3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9'!$B$6:$B$20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9'!$E$6:$E$20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9'!$F$3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9'!$B$6:$B$20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9'!$H$6:$H$20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9'!$I$3:$K$3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9'!$B$6:$B$20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9'!$K$6:$K$20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3888"/>
        <c:axId val="103498304"/>
      </c:barChart>
      <c:catAx>
        <c:axId val="103013888"/>
        <c:scaling>
          <c:orientation val="minMax"/>
        </c:scaling>
        <c:delete val="0"/>
        <c:axPos val="b"/>
        <c:majorTickMark val="none"/>
        <c:minorTickMark val="out"/>
        <c:tickLblPos val="nextTo"/>
        <c:crossAx val="103498304"/>
        <c:crosses val="autoZero"/>
        <c:auto val="1"/>
        <c:lblAlgn val="ctr"/>
        <c:lblOffset val="100"/>
        <c:noMultiLvlLbl val="0"/>
      </c:catAx>
      <c:valAx>
        <c:axId val="1034983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013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9'!$C$3:$E$3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9'!$B$23</c:f>
              <c:numCache>
                <c:formatCode>General</c:formatCode>
                <c:ptCount val="1"/>
              </c:numCache>
            </c:numRef>
          </c:cat>
          <c:val>
            <c:numRef>
              <c:f>'Teacher 9'!$E$23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9'!$F$3:$H$3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9'!$B$23</c:f>
              <c:numCache>
                <c:formatCode>General</c:formatCode>
                <c:ptCount val="1"/>
              </c:numCache>
            </c:numRef>
          </c:cat>
          <c:val>
            <c:numRef>
              <c:f>'Teacher 9'!$H$23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9'!$I$3:$K$3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9'!$B$23</c:f>
              <c:numCache>
                <c:formatCode>General</c:formatCode>
                <c:ptCount val="1"/>
              </c:numCache>
            </c:numRef>
          </c:cat>
          <c:val>
            <c:numRef>
              <c:f>'Teacher 9'!$K$23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63776"/>
        <c:axId val="103500608"/>
      </c:barChart>
      <c:catAx>
        <c:axId val="1035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500608"/>
        <c:crosses val="autoZero"/>
        <c:auto val="1"/>
        <c:lblAlgn val="ctr"/>
        <c:lblOffset val="100"/>
        <c:noMultiLvlLbl val="0"/>
      </c:catAx>
      <c:valAx>
        <c:axId val="103500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63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10'!$C$3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10'!$B$6:$B$20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10'!$E$6:$E$20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10'!$F$3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10'!$B$6:$B$20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10'!$H$6:$H$20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10'!$I$3:$K$3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10'!$B$6:$B$20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10'!$K$6:$K$20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64800"/>
        <c:axId val="103502912"/>
      </c:barChart>
      <c:catAx>
        <c:axId val="103564800"/>
        <c:scaling>
          <c:orientation val="minMax"/>
        </c:scaling>
        <c:delete val="0"/>
        <c:axPos val="b"/>
        <c:majorTickMark val="none"/>
        <c:minorTickMark val="out"/>
        <c:tickLblPos val="nextTo"/>
        <c:crossAx val="103502912"/>
        <c:crosses val="autoZero"/>
        <c:auto val="1"/>
        <c:lblAlgn val="ctr"/>
        <c:lblOffset val="100"/>
        <c:noMultiLvlLbl val="0"/>
      </c:catAx>
      <c:valAx>
        <c:axId val="10350291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564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1'!$B$22</c:f>
              <c:strCache>
                <c:ptCount val="1"/>
                <c:pt idx="0">
                  <c:v>Red flags</c:v>
                </c:pt>
              </c:strCache>
            </c:strRef>
          </c:cat>
          <c:val>
            <c:numRef>
              <c:f>'Teacher 1'!$E$23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1'!$B$22</c:f>
              <c:strCache>
                <c:ptCount val="1"/>
                <c:pt idx="0">
                  <c:v>Red flags</c:v>
                </c:pt>
              </c:strCache>
            </c:strRef>
          </c:cat>
          <c:val>
            <c:numRef>
              <c:f>'Teacher 1'!$H$23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1'!$B$22</c:f>
              <c:strCache>
                <c:ptCount val="1"/>
                <c:pt idx="0">
                  <c:v>Red flags</c:v>
                </c:pt>
              </c:strCache>
            </c:strRef>
          </c:cat>
          <c:val>
            <c:numRef>
              <c:f>'Teacher 1'!$K$23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08096"/>
        <c:axId val="73627840"/>
      </c:barChart>
      <c:catAx>
        <c:axId val="7430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73627840"/>
        <c:crosses val="autoZero"/>
        <c:auto val="1"/>
        <c:lblAlgn val="ctr"/>
        <c:lblOffset val="100"/>
        <c:noMultiLvlLbl val="0"/>
      </c:catAx>
      <c:valAx>
        <c:axId val="73627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308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10'!$C$3:$E$3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10'!$B$23</c:f>
              <c:numCache>
                <c:formatCode>General</c:formatCode>
                <c:ptCount val="1"/>
              </c:numCache>
            </c:numRef>
          </c:cat>
          <c:val>
            <c:numRef>
              <c:f>'Teacher 10'!$E$23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10'!$F$3:$H$3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10'!$B$23</c:f>
              <c:numCache>
                <c:formatCode>General</c:formatCode>
                <c:ptCount val="1"/>
              </c:numCache>
            </c:numRef>
          </c:cat>
          <c:val>
            <c:numRef>
              <c:f>'Teacher 10'!$H$23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10'!$I$3:$K$3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10'!$B$23</c:f>
              <c:numCache>
                <c:formatCode>General</c:formatCode>
                <c:ptCount val="1"/>
              </c:numCache>
            </c:numRef>
          </c:cat>
          <c:val>
            <c:numRef>
              <c:f>'Teacher 10'!$K$23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65824"/>
        <c:axId val="103505216"/>
      </c:barChart>
      <c:catAx>
        <c:axId val="1035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505216"/>
        <c:crosses val="autoZero"/>
        <c:auto val="1"/>
        <c:lblAlgn val="ctr"/>
        <c:lblOffset val="100"/>
        <c:noMultiLvlLbl val="0"/>
      </c:catAx>
      <c:valAx>
        <c:axId val="103505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65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11'!$C$3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11'!$B$6:$B$20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11'!$E$6:$E$20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11'!$F$3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11'!$B$6:$B$20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11'!$H$6:$H$20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11'!$I$3:$K$3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11'!$B$6:$B$20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11'!$K$6:$K$20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99424"/>
        <c:axId val="103294656"/>
      </c:barChart>
      <c:catAx>
        <c:axId val="103399424"/>
        <c:scaling>
          <c:orientation val="minMax"/>
        </c:scaling>
        <c:delete val="0"/>
        <c:axPos val="b"/>
        <c:majorTickMark val="none"/>
        <c:minorTickMark val="out"/>
        <c:tickLblPos val="nextTo"/>
        <c:crossAx val="103294656"/>
        <c:crosses val="autoZero"/>
        <c:auto val="1"/>
        <c:lblAlgn val="ctr"/>
        <c:lblOffset val="100"/>
        <c:noMultiLvlLbl val="0"/>
      </c:catAx>
      <c:valAx>
        <c:axId val="1032946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399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11'!$C$3:$E$3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11'!$B$23</c:f>
              <c:numCache>
                <c:formatCode>General</c:formatCode>
                <c:ptCount val="1"/>
              </c:numCache>
            </c:numRef>
          </c:cat>
          <c:val>
            <c:numRef>
              <c:f>'Teacher 11'!$E$23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11'!$F$3:$H$3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11'!$B$23</c:f>
              <c:numCache>
                <c:formatCode>General</c:formatCode>
                <c:ptCount val="1"/>
              </c:numCache>
            </c:numRef>
          </c:cat>
          <c:val>
            <c:numRef>
              <c:f>'Teacher 11'!$H$23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11'!$I$3:$K$3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11'!$B$23</c:f>
              <c:numCache>
                <c:formatCode>General</c:formatCode>
                <c:ptCount val="1"/>
              </c:numCache>
            </c:numRef>
          </c:cat>
          <c:val>
            <c:numRef>
              <c:f>'Teacher 11'!$K$23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0960"/>
        <c:axId val="103296960"/>
      </c:barChart>
      <c:catAx>
        <c:axId val="1034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296960"/>
        <c:crosses val="autoZero"/>
        <c:auto val="1"/>
        <c:lblAlgn val="ctr"/>
        <c:lblOffset val="100"/>
        <c:noMultiLvlLbl val="0"/>
      </c:catAx>
      <c:valAx>
        <c:axId val="103296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00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12'!$C$3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12'!$B$6:$B$20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12'!$E$6:$E$20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12'!$F$3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12'!$B$6:$B$20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12'!$H$6:$H$20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12'!$I$3:$K$3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12'!$B$6:$B$20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12'!$K$6:$K$20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1472"/>
        <c:axId val="103299264"/>
      </c:barChart>
      <c:catAx>
        <c:axId val="103401472"/>
        <c:scaling>
          <c:orientation val="minMax"/>
        </c:scaling>
        <c:delete val="0"/>
        <c:axPos val="b"/>
        <c:majorTickMark val="none"/>
        <c:minorTickMark val="out"/>
        <c:tickLblPos val="nextTo"/>
        <c:crossAx val="103299264"/>
        <c:crosses val="autoZero"/>
        <c:auto val="1"/>
        <c:lblAlgn val="ctr"/>
        <c:lblOffset val="100"/>
        <c:noMultiLvlLbl val="0"/>
      </c:catAx>
      <c:valAx>
        <c:axId val="103299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401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12'!$C$3:$E$3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12'!$B$23</c:f>
              <c:numCache>
                <c:formatCode>General</c:formatCode>
                <c:ptCount val="1"/>
              </c:numCache>
            </c:numRef>
          </c:cat>
          <c:val>
            <c:numRef>
              <c:f>'Teacher 12'!$E$23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12'!$F$3:$H$3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12'!$B$23</c:f>
              <c:numCache>
                <c:formatCode>General</c:formatCode>
                <c:ptCount val="1"/>
              </c:numCache>
            </c:numRef>
          </c:cat>
          <c:val>
            <c:numRef>
              <c:f>'Teacher 12'!$H$23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12'!$I$3:$K$3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12'!$B$23</c:f>
              <c:numCache>
                <c:formatCode>General</c:formatCode>
                <c:ptCount val="1"/>
              </c:numCache>
            </c:numRef>
          </c:cat>
          <c:val>
            <c:numRef>
              <c:f>'Teacher 12'!$K$23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3008"/>
        <c:axId val="103719488"/>
      </c:barChart>
      <c:catAx>
        <c:axId val="1034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19488"/>
        <c:crosses val="autoZero"/>
        <c:auto val="1"/>
        <c:lblAlgn val="ctr"/>
        <c:lblOffset val="100"/>
        <c:noMultiLvlLbl val="0"/>
      </c:catAx>
      <c:valAx>
        <c:axId val="103719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03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13'!$C$3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13'!$B$6:$B$20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13'!$E$6:$E$20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13'!$F$3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13'!$B$6:$B$20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13'!$H$6:$H$20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13'!$I$3:$K$3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13'!$B$6:$B$20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13'!$K$6:$K$20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21504"/>
        <c:axId val="103721792"/>
      </c:barChart>
      <c:catAx>
        <c:axId val="104021504"/>
        <c:scaling>
          <c:orientation val="minMax"/>
        </c:scaling>
        <c:delete val="0"/>
        <c:axPos val="b"/>
        <c:majorTickMark val="none"/>
        <c:minorTickMark val="out"/>
        <c:tickLblPos val="nextTo"/>
        <c:crossAx val="103721792"/>
        <c:crosses val="autoZero"/>
        <c:auto val="1"/>
        <c:lblAlgn val="ctr"/>
        <c:lblOffset val="100"/>
        <c:noMultiLvlLbl val="0"/>
      </c:catAx>
      <c:valAx>
        <c:axId val="1037217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4021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13'!$C$3:$E$3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13'!$B$23</c:f>
              <c:numCache>
                <c:formatCode>General</c:formatCode>
                <c:ptCount val="1"/>
              </c:numCache>
            </c:numRef>
          </c:cat>
          <c:val>
            <c:numRef>
              <c:f>'Teacher 13'!$E$23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13'!$F$3:$H$3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13'!$B$23</c:f>
              <c:numCache>
                <c:formatCode>General</c:formatCode>
                <c:ptCount val="1"/>
              </c:numCache>
            </c:numRef>
          </c:cat>
          <c:val>
            <c:numRef>
              <c:f>'Teacher 13'!$H$23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13'!$I$3:$K$3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13'!$B$23</c:f>
              <c:numCache>
                <c:formatCode>General</c:formatCode>
                <c:ptCount val="1"/>
              </c:numCache>
            </c:numRef>
          </c:cat>
          <c:val>
            <c:numRef>
              <c:f>'Teacher 13'!$K$23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5376"/>
        <c:axId val="103724096"/>
      </c:barChart>
      <c:catAx>
        <c:axId val="104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24096"/>
        <c:crosses val="autoZero"/>
        <c:auto val="1"/>
        <c:lblAlgn val="ctr"/>
        <c:lblOffset val="100"/>
        <c:noMultiLvlLbl val="0"/>
      </c:catAx>
      <c:valAx>
        <c:axId val="103724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4853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14'!$C$3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14'!$B$6:$B$20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14'!$E$6:$E$20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14'!$F$3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14'!$B$6:$B$20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14'!$H$6:$H$20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14'!$I$3:$K$3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14'!$B$6:$B$20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14'!$K$6:$K$20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6400"/>
        <c:axId val="103726400"/>
      </c:barChart>
      <c:catAx>
        <c:axId val="104486400"/>
        <c:scaling>
          <c:orientation val="minMax"/>
        </c:scaling>
        <c:delete val="0"/>
        <c:axPos val="b"/>
        <c:majorTickMark val="none"/>
        <c:minorTickMark val="out"/>
        <c:tickLblPos val="nextTo"/>
        <c:crossAx val="103726400"/>
        <c:crosses val="autoZero"/>
        <c:auto val="1"/>
        <c:lblAlgn val="ctr"/>
        <c:lblOffset val="100"/>
        <c:noMultiLvlLbl val="0"/>
      </c:catAx>
      <c:valAx>
        <c:axId val="103726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4486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14'!$C$3:$E$3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14'!$B$23</c:f>
              <c:numCache>
                <c:formatCode>General</c:formatCode>
                <c:ptCount val="1"/>
              </c:numCache>
            </c:numRef>
          </c:cat>
          <c:val>
            <c:numRef>
              <c:f>'Teacher 14'!$E$23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14'!$F$3:$H$3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14'!$B$23</c:f>
              <c:numCache>
                <c:formatCode>General</c:formatCode>
                <c:ptCount val="1"/>
              </c:numCache>
            </c:numRef>
          </c:cat>
          <c:val>
            <c:numRef>
              <c:f>'Teacher 14'!$H$23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14'!$I$3:$K$3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14'!$B$23</c:f>
              <c:numCache>
                <c:formatCode>General</c:formatCode>
                <c:ptCount val="1"/>
              </c:numCache>
            </c:numRef>
          </c:cat>
          <c:val>
            <c:numRef>
              <c:f>'Teacher 14'!$K$23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7424"/>
        <c:axId val="104105664"/>
      </c:barChart>
      <c:catAx>
        <c:axId val="1044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105664"/>
        <c:crosses val="autoZero"/>
        <c:auto val="1"/>
        <c:lblAlgn val="ctr"/>
        <c:lblOffset val="100"/>
        <c:noMultiLvlLbl val="0"/>
      </c:catAx>
      <c:valAx>
        <c:axId val="104105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487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15'!$C$3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15'!$B$6:$B$20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15'!$E$6:$E$20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15'!$F$3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15'!$B$6:$B$20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15'!$H$6:$H$20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15'!$I$3:$K$3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15'!$B$6:$B$20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15'!$K$6:$K$20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5888"/>
        <c:axId val="104107968"/>
      </c:barChart>
      <c:catAx>
        <c:axId val="104485888"/>
        <c:scaling>
          <c:orientation val="minMax"/>
        </c:scaling>
        <c:delete val="0"/>
        <c:axPos val="b"/>
        <c:majorTickMark val="none"/>
        <c:minorTickMark val="out"/>
        <c:tickLblPos val="nextTo"/>
        <c:crossAx val="104107968"/>
        <c:crosses val="autoZero"/>
        <c:auto val="1"/>
        <c:lblAlgn val="ctr"/>
        <c:lblOffset val="100"/>
        <c:noMultiLvlLbl val="0"/>
      </c:catAx>
      <c:valAx>
        <c:axId val="1041079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4485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2'!$C$3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2'!$B$6:$B$20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2'!$E$6:$E$20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2'!$F$3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2'!$B$6:$B$20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2'!$H$6:$H$20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2'!$I$3:$K$3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2'!$B$6:$B$20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2'!$K$6:$K$20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06880"/>
        <c:axId val="75752000"/>
      </c:barChart>
      <c:catAx>
        <c:axId val="64506880"/>
        <c:scaling>
          <c:orientation val="minMax"/>
        </c:scaling>
        <c:delete val="0"/>
        <c:axPos val="b"/>
        <c:majorTickMark val="none"/>
        <c:minorTickMark val="out"/>
        <c:tickLblPos val="nextTo"/>
        <c:crossAx val="75752000"/>
        <c:crosses val="autoZero"/>
        <c:auto val="1"/>
        <c:lblAlgn val="ctr"/>
        <c:lblOffset val="100"/>
        <c:noMultiLvlLbl val="0"/>
      </c:catAx>
      <c:valAx>
        <c:axId val="757520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4506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15'!$C$3:$E$3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15'!$B$23</c:f>
              <c:numCache>
                <c:formatCode>General</c:formatCode>
                <c:ptCount val="1"/>
              </c:numCache>
            </c:numRef>
          </c:cat>
          <c:val>
            <c:numRef>
              <c:f>'Teacher 15'!$E$23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15'!$F$3:$H$3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15'!$B$23</c:f>
              <c:numCache>
                <c:formatCode>General</c:formatCode>
                <c:ptCount val="1"/>
              </c:numCache>
            </c:numRef>
          </c:cat>
          <c:val>
            <c:numRef>
              <c:f>'Teacher 15'!$H$23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15'!$I$3:$K$3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15'!$B$23</c:f>
              <c:numCache>
                <c:formatCode>General</c:formatCode>
                <c:ptCount val="1"/>
              </c:numCache>
            </c:numRef>
          </c:cat>
          <c:val>
            <c:numRef>
              <c:f>'Teacher 15'!$K$23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29760"/>
        <c:axId val="104110272"/>
      </c:barChart>
      <c:catAx>
        <c:axId val="1046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110272"/>
        <c:crosses val="autoZero"/>
        <c:auto val="1"/>
        <c:lblAlgn val="ctr"/>
        <c:lblOffset val="100"/>
        <c:noMultiLvlLbl val="0"/>
      </c:catAx>
      <c:valAx>
        <c:axId val="10411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6297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16'!$C$3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16'!$B$6:$B$20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16'!$E$6:$E$20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16'!$F$3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16'!$B$6:$B$20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16'!$H$6:$H$20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16'!$I$3:$K$3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16'!$B$6:$B$20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16'!$K$6:$K$20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1808"/>
        <c:axId val="103220352"/>
      </c:barChart>
      <c:catAx>
        <c:axId val="104631808"/>
        <c:scaling>
          <c:orientation val="minMax"/>
        </c:scaling>
        <c:delete val="0"/>
        <c:axPos val="b"/>
        <c:majorTickMark val="none"/>
        <c:minorTickMark val="out"/>
        <c:tickLblPos val="nextTo"/>
        <c:crossAx val="103220352"/>
        <c:crosses val="autoZero"/>
        <c:auto val="1"/>
        <c:lblAlgn val="ctr"/>
        <c:lblOffset val="100"/>
        <c:noMultiLvlLbl val="0"/>
      </c:catAx>
      <c:valAx>
        <c:axId val="1032203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46318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16'!$C$3:$E$3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16'!$B$23</c:f>
              <c:numCache>
                <c:formatCode>General</c:formatCode>
                <c:ptCount val="1"/>
              </c:numCache>
            </c:numRef>
          </c:cat>
          <c:val>
            <c:numRef>
              <c:f>'Teacher 16'!$E$23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16'!$F$3:$H$3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16'!$B$23</c:f>
              <c:numCache>
                <c:formatCode>General</c:formatCode>
                <c:ptCount val="1"/>
              </c:numCache>
            </c:numRef>
          </c:cat>
          <c:val>
            <c:numRef>
              <c:f>'Teacher 16'!$H$23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16'!$I$3:$K$3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16'!$B$23</c:f>
              <c:numCache>
                <c:formatCode>General</c:formatCode>
                <c:ptCount val="1"/>
              </c:numCache>
            </c:numRef>
          </c:cat>
          <c:val>
            <c:numRef>
              <c:f>'Teacher 16'!$K$23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66816"/>
        <c:axId val="103222080"/>
      </c:barChart>
      <c:catAx>
        <c:axId val="1048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222080"/>
        <c:crosses val="autoZero"/>
        <c:auto val="1"/>
        <c:lblAlgn val="ctr"/>
        <c:lblOffset val="100"/>
        <c:noMultiLvlLbl val="0"/>
      </c:catAx>
      <c:valAx>
        <c:axId val="10322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866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17'!$C$3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17'!$B$6:$B$20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17'!$E$6:$E$20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17'!$F$3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17'!$B$6:$B$20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17'!$H$6:$H$20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17'!$I$3:$K$3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17'!$B$6:$B$20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17'!$K$6:$K$20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0272"/>
        <c:axId val="103224384"/>
      </c:barChart>
      <c:catAx>
        <c:axId val="104630272"/>
        <c:scaling>
          <c:orientation val="minMax"/>
        </c:scaling>
        <c:delete val="0"/>
        <c:axPos val="b"/>
        <c:majorTickMark val="none"/>
        <c:minorTickMark val="out"/>
        <c:tickLblPos val="nextTo"/>
        <c:crossAx val="103224384"/>
        <c:crosses val="autoZero"/>
        <c:auto val="1"/>
        <c:lblAlgn val="ctr"/>
        <c:lblOffset val="100"/>
        <c:noMultiLvlLbl val="0"/>
      </c:catAx>
      <c:valAx>
        <c:axId val="1032243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4630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17'!$C$3:$E$3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17'!$B$23</c:f>
              <c:numCache>
                <c:formatCode>General</c:formatCode>
                <c:ptCount val="1"/>
              </c:numCache>
            </c:numRef>
          </c:cat>
          <c:val>
            <c:numRef>
              <c:f>'Teacher 17'!$E$23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17'!$F$3:$H$3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17'!$B$23</c:f>
              <c:numCache>
                <c:formatCode>General</c:formatCode>
                <c:ptCount val="1"/>
              </c:numCache>
            </c:numRef>
          </c:cat>
          <c:val>
            <c:numRef>
              <c:f>'Teacher 17'!$H$23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17'!$I$3:$K$3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17'!$B$23</c:f>
              <c:numCache>
                <c:formatCode>General</c:formatCode>
                <c:ptCount val="1"/>
              </c:numCache>
            </c:numRef>
          </c:cat>
          <c:val>
            <c:numRef>
              <c:f>'Teacher 17'!$K$23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69376"/>
        <c:axId val="104931904"/>
      </c:barChart>
      <c:catAx>
        <c:axId val="1048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31904"/>
        <c:crosses val="autoZero"/>
        <c:auto val="1"/>
        <c:lblAlgn val="ctr"/>
        <c:lblOffset val="100"/>
        <c:noMultiLvlLbl val="0"/>
      </c:catAx>
      <c:valAx>
        <c:axId val="104931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8693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18'!$C$3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18'!$B$6:$B$20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18'!$E$6:$E$20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18'!$F$3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18'!$B$6:$B$20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18'!$H$6:$H$20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18'!$I$3:$K$3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18'!$B$6:$B$20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18'!$K$6:$K$20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1296"/>
        <c:axId val="104934208"/>
      </c:barChart>
      <c:catAx>
        <c:axId val="104631296"/>
        <c:scaling>
          <c:orientation val="minMax"/>
        </c:scaling>
        <c:delete val="0"/>
        <c:axPos val="b"/>
        <c:majorTickMark val="none"/>
        <c:minorTickMark val="out"/>
        <c:tickLblPos val="nextTo"/>
        <c:crossAx val="104934208"/>
        <c:crosses val="autoZero"/>
        <c:auto val="1"/>
        <c:lblAlgn val="ctr"/>
        <c:lblOffset val="100"/>
        <c:noMultiLvlLbl val="0"/>
      </c:catAx>
      <c:valAx>
        <c:axId val="10493420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4631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18'!$C$3:$E$3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18'!$B$23</c:f>
              <c:numCache>
                <c:formatCode>General</c:formatCode>
                <c:ptCount val="1"/>
              </c:numCache>
            </c:numRef>
          </c:cat>
          <c:val>
            <c:numRef>
              <c:f>'Teacher 18'!$E$23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18'!$F$3:$H$3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18'!$B$23</c:f>
              <c:numCache>
                <c:formatCode>General</c:formatCode>
                <c:ptCount val="1"/>
              </c:numCache>
            </c:numRef>
          </c:cat>
          <c:val>
            <c:numRef>
              <c:f>'Teacher 18'!$H$23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18'!$I$3:$K$3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18'!$B$23</c:f>
              <c:numCache>
                <c:formatCode>General</c:formatCode>
                <c:ptCount val="1"/>
              </c:numCache>
            </c:numRef>
          </c:cat>
          <c:val>
            <c:numRef>
              <c:f>'Teacher 18'!$K$23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5120"/>
        <c:axId val="104936512"/>
      </c:barChart>
      <c:catAx>
        <c:axId val="1052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36512"/>
        <c:crosses val="autoZero"/>
        <c:auto val="1"/>
        <c:lblAlgn val="ctr"/>
        <c:lblOffset val="100"/>
        <c:noMultiLvlLbl val="0"/>
      </c:catAx>
      <c:valAx>
        <c:axId val="104936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285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19'!$C$3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19'!$B$6:$B$20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19'!$E$6:$E$20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19'!$F$3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19'!$B$6:$B$20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19'!$H$6:$H$20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19'!$I$3:$K$3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19'!$B$6:$B$20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19'!$K$6:$K$20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3088"/>
        <c:axId val="104938816"/>
      </c:barChart>
      <c:catAx>
        <c:axId val="105113088"/>
        <c:scaling>
          <c:orientation val="minMax"/>
        </c:scaling>
        <c:delete val="0"/>
        <c:axPos val="b"/>
        <c:majorTickMark val="none"/>
        <c:minorTickMark val="out"/>
        <c:tickLblPos val="nextTo"/>
        <c:crossAx val="104938816"/>
        <c:crosses val="autoZero"/>
        <c:auto val="1"/>
        <c:lblAlgn val="ctr"/>
        <c:lblOffset val="100"/>
        <c:noMultiLvlLbl val="0"/>
      </c:catAx>
      <c:valAx>
        <c:axId val="1049388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113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19'!$C$3:$E$3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19'!$B$23</c:f>
              <c:numCache>
                <c:formatCode>General</c:formatCode>
                <c:ptCount val="1"/>
              </c:numCache>
            </c:numRef>
          </c:cat>
          <c:val>
            <c:numRef>
              <c:f>'Teacher 19'!$E$23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19'!$F$3:$H$3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19'!$B$23</c:f>
              <c:numCache>
                <c:formatCode>General</c:formatCode>
                <c:ptCount val="1"/>
              </c:numCache>
            </c:numRef>
          </c:cat>
          <c:val>
            <c:numRef>
              <c:f>'Teacher 19'!$H$23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19'!$I$3:$K$3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19'!$B$23</c:f>
              <c:numCache>
                <c:formatCode>General</c:formatCode>
                <c:ptCount val="1"/>
              </c:numCache>
            </c:numRef>
          </c:cat>
          <c:val>
            <c:numRef>
              <c:f>'Teacher 19'!$K$23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4112"/>
        <c:axId val="105473728"/>
      </c:barChart>
      <c:catAx>
        <c:axId val="1051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73728"/>
        <c:crosses val="autoZero"/>
        <c:auto val="1"/>
        <c:lblAlgn val="ctr"/>
        <c:lblOffset val="100"/>
        <c:noMultiLvlLbl val="0"/>
      </c:catAx>
      <c:valAx>
        <c:axId val="105473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141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20'!$C$3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20'!$B$6:$B$20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20'!$E$6:$E$20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20'!$F$3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20'!$B$6:$B$20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20'!$H$6:$H$20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20'!$I$3:$K$3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20'!$B$6:$B$20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20'!$K$6:$K$20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2576"/>
        <c:axId val="105476032"/>
      </c:barChart>
      <c:catAx>
        <c:axId val="105112576"/>
        <c:scaling>
          <c:orientation val="minMax"/>
        </c:scaling>
        <c:delete val="0"/>
        <c:axPos val="b"/>
        <c:majorTickMark val="none"/>
        <c:minorTickMark val="out"/>
        <c:tickLblPos val="nextTo"/>
        <c:crossAx val="105476032"/>
        <c:crosses val="autoZero"/>
        <c:auto val="1"/>
        <c:lblAlgn val="ctr"/>
        <c:lblOffset val="100"/>
        <c:noMultiLvlLbl val="0"/>
      </c:catAx>
      <c:valAx>
        <c:axId val="1054760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112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2'!$C$3:$E$3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2'!$B$23</c:f>
              <c:numCache>
                <c:formatCode>General</c:formatCode>
                <c:ptCount val="1"/>
              </c:numCache>
            </c:numRef>
          </c:cat>
          <c:val>
            <c:numRef>
              <c:f>'Teacher 2'!$E$23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2'!$F$3:$H$3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2'!$B$23</c:f>
              <c:numCache>
                <c:formatCode>General</c:formatCode>
                <c:ptCount val="1"/>
              </c:numCache>
            </c:numRef>
          </c:cat>
          <c:val>
            <c:numRef>
              <c:f>'Teacher 2'!$H$23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2'!$I$3:$K$3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2'!$B$23</c:f>
              <c:numCache>
                <c:formatCode>General</c:formatCode>
                <c:ptCount val="1"/>
              </c:numCache>
            </c:numRef>
          </c:cat>
          <c:val>
            <c:numRef>
              <c:f>'Teacher 2'!$K$23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96736"/>
        <c:axId val="75754304"/>
      </c:barChart>
      <c:catAx>
        <c:axId val="765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54304"/>
        <c:crosses val="autoZero"/>
        <c:auto val="1"/>
        <c:lblAlgn val="ctr"/>
        <c:lblOffset val="100"/>
        <c:noMultiLvlLbl val="0"/>
      </c:catAx>
      <c:valAx>
        <c:axId val="75754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596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20'!$C$3:$E$3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20'!$B$23</c:f>
              <c:numCache>
                <c:formatCode>General</c:formatCode>
                <c:ptCount val="1"/>
              </c:numCache>
            </c:numRef>
          </c:cat>
          <c:val>
            <c:numRef>
              <c:f>'Teacher 20'!$E$23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20'!$F$3:$H$3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20'!$B$23</c:f>
              <c:numCache>
                <c:formatCode>General</c:formatCode>
                <c:ptCount val="1"/>
              </c:numCache>
            </c:numRef>
          </c:cat>
          <c:val>
            <c:numRef>
              <c:f>'Teacher 20'!$H$23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20'!$I$3:$K$3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20'!$B$23</c:f>
              <c:numCache>
                <c:formatCode>General</c:formatCode>
                <c:ptCount val="1"/>
              </c:numCache>
            </c:numRef>
          </c:cat>
          <c:val>
            <c:numRef>
              <c:f>'Teacher 20'!$K$23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29888"/>
        <c:axId val="105478336"/>
      </c:barChart>
      <c:catAx>
        <c:axId val="1058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78336"/>
        <c:crosses val="autoZero"/>
        <c:auto val="1"/>
        <c:lblAlgn val="ctr"/>
        <c:lblOffset val="100"/>
        <c:noMultiLvlLbl val="0"/>
      </c:catAx>
      <c:valAx>
        <c:axId val="105478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829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SUMMARY!$C$3:$E$3</c:f>
              <c:strCache>
                <c:ptCount val="1"/>
                <c:pt idx="0">
                  <c:v>TPOT 1 - 0 Teachers</c:v>
                </c:pt>
              </c:strCache>
            </c:strRef>
          </c:tx>
          <c:invertIfNegative val="0"/>
          <c:cat>
            <c:strRef>
              <c:f>SUMMARY!$B$6:$B$20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 (Fidelity)</c:v>
                </c:pt>
              </c:strCache>
            </c:strRef>
          </c:cat>
          <c:val>
            <c:numRef>
              <c:f>SUMMARY!$E$6:$E$20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SUMMARY!$F$3:$H$3</c:f>
              <c:strCache>
                <c:ptCount val="1"/>
                <c:pt idx="0">
                  <c:v>TPOT 2 - 0 Teachers</c:v>
                </c:pt>
              </c:strCache>
            </c:strRef>
          </c:tx>
          <c:invertIfNegative val="0"/>
          <c:cat>
            <c:strRef>
              <c:f>SUMMARY!$B$6:$B$20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 (Fidelity)</c:v>
                </c:pt>
              </c:strCache>
            </c:strRef>
          </c:cat>
          <c:val>
            <c:numRef>
              <c:f>SUMMARY!$H$6:$H$20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SUMMARY!$I$3:$K$3</c:f>
              <c:strCache>
                <c:ptCount val="1"/>
                <c:pt idx="0">
                  <c:v>TPOT 3 -  0 Teachers</c:v>
                </c:pt>
              </c:strCache>
            </c:strRef>
          </c:tx>
          <c:invertIfNegative val="0"/>
          <c:cat>
            <c:strRef>
              <c:f>SUMMARY!$B$6:$B$20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 (Fidelity)</c:v>
                </c:pt>
              </c:strCache>
            </c:strRef>
          </c:cat>
          <c:val>
            <c:numRef>
              <c:f>SUMMARY!$K$6:$K$20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0400"/>
        <c:axId val="105611840"/>
      </c:barChart>
      <c:catAx>
        <c:axId val="105830400"/>
        <c:scaling>
          <c:orientation val="minMax"/>
        </c:scaling>
        <c:delete val="0"/>
        <c:axPos val="b"/>
        <c:majorTickMark val="none"/>
        <c:minorTickMark val="out"/>
        <c:tickLblPos val="nextTo"/>
        <c:crossAx val="105611840"/>
        <c:crosses val="autoZero"/>
        <c:auto val="1"/>
        <c:lblAlgn val="ctr"/>
        <c:lblOffset val="100"/>
        <c:noMultiLvlLbl val="0"/>
      </c:catAx>
      <c:valAx>
        <c:axId val="1056118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830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462369981586815"/>
          <c:y val="6.7629711993387798E-2"/>
          <c:w val="0.441808003623678"/>
          <c:h val="3.212220493461350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SUMMARY!$C$3:$E$3</c:f>
              <c:strCache>
                <c:ptCount val="1"/>
                <c:pt idx="0">
                  <c:v>TPOT 1 - 0 Teachers</c:v>
                </c:pt>
              </c:strCache>
            </c:strRef>
          </c:tx>
          <c:invertIfNegative val="0"/>
          <c:cat>
            <c:strRef>
              <c:f>SUMMARY!$B$23</c:f>
              <c:strCache>
                <c:ptCount val="1"/>
                <c:pt idx="0">
                  <c:v>Red flags</c:v>
                </c:pt>
              </c:strCache>
            </c:strRef>
          </c:cat>
          <c:val>
            <c:numRef>
              <c:f>SUMMARY!$E$23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SUMMARY!$F$3:$H$3</c:f>
              <c:strCache>
                <c:ptCount val="1"/>
                <c:pt idx="0">
                  <c:v>TPOT 2 - 0 Teachers</c:v>
                </c:pt>
              </c:strCache>
            </c:strRef>
          </c:tx>
          <c:invertIfNegative val="0"/>
          <c:cat>
            <c:strRef>
              <c:f>SUMMARY!$B$23</c:f>
              <c:strCache>
                <c:ptCount val="1"/>
                <c:pt idx="0">
                  <c:v>Red flags</c:v>
                </c:pt>
              </c:strCache>
            </c:strRef>
          </c:cat>
          <c:val>
            <c:numRef>
              <c:f>SUMMARY!$H$23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SUMMARY!$I$3:$K$3</c:f>
              <c:strCache>
                <c:ptCount val="1"/>
                <c:pt idx="0">
                  <c:v>TPOT 3 -  0 Teachers</c:v>
                </c:pt>
              </c:strCache>
            </c:strRef>
          </c:tx>
          <c:invertIfNegative val="0"/>
          <c:cat>
            <c:strRef>
              <c:f>SUMMARY!$B$23</c:f>
              <c:strCache>
                <c:ptCount val="1"/>
                <c:pt idx="0">
                  <c:v>Red flags</c:v>
                </c:pt>
              </c:strCache>
            </c:strRef>
          </c:cat>
          <c:val>
            <c:numRef>
              <c:f>SUMMARY!$K$23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1424"/>
        <c:axId val="105614144"/>
      </c:barChart>
      <c:catAx>
        <c:axId val="10583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14144"/>
        <c:crosses val="autoZero"/>
        <c:auto val="1"/>
        <c:lblAlgn val="ctr"/>
        <c:lblOffset val="100"/>
        <c:noMultiLvlLbl val="0"/>
      </c:catAx>
      <c:valAx>
        <c:axId val="10561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831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3'!$C$3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3'!$B$6:$B$20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3'!$E$6:$E$20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3'!$F$3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3'!$B$6:$B$20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3'!$H$6:$H$20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3'!$I$3:$K$3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3'!$B$6:$B$20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3'!$K$6:$K$20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08608"/>
        <c:axId val="75756608"/>
      </c:barChart>
      <c:catAx>
        <c:axId val="74308608"/>
        <c:scaling>
          <c:orientation val="minMax"/>
        </c:scaling>
        <c:delete val="0"/>
        <c:axPos val="b"/>
        <c:majorTickMark val="none"/>
        <c:minorTickMark val="out"/>
        <c:tickLblPos val="nextTo"/>
        <c:crossAx val="75756608"/>
        <c:crosses val="autoZero"/>
        <c:auto val="1"/>
        <c:lblAlgn val="ctr"/>
        <c:lblOffset val="100"/>
        <c:noMultiLvlLbl val="0"/>
      </c:catAx>
      <c:valAx>
        <c:axId val="7575660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4308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3'!$C$3:$E$3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3'!$B$23</c:f>
              <c:numCache>
                <c:formatCode>General</c:formatCode>
                <c:ptCount val="1"/>
              </c:numCache>
            </c:numRef>
          </c:cat>
          <c:val>
            <c:numRef>
              <c:f>'Teacher 3'!$E$23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3'!$F$3:$H$3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3'!$B$23</c:f>
              <c:numCache>
                <c:formatCode>General</c:formatCode>
                <c:ptCount val="1"/>
              </c:numCache>
            </c:numRef>
          </c:cat>
          <c:val>
            <c:numRef>
              <c:f>'Teacher 3'!$H$23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3'!$I$3:$K$3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3'!$B$23</c:f>
              <c:numCache>
                <c:formatCode>General</c:formatCode>
                <c:ptCount val="1"/>
              </c:numCache>
            </c:numRef>
          </c:cat>
          <c:val>
            <c:numRef>
              <c:f>'Teacher 3'!$K$23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98784"/>
        <c:axId val="75758912"/>
      </c:barChart>
      <c:catAx>
        <c:axId val="765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58912"/>
        <c:crosses val="autoZero"/>
        <c:auto val="1"/>
        <c:lblAlgn val="ctr"/>
        <c:lblOffset val="100"/>
        <c:noMultiLvlLbl val="0"/>
      </c:catAx>
      <c:valAx>
        <c:axId val="75758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598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4'!$C$3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4'!$B$6:$B$20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4'!$E$6:$E$20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4'!$F$3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4'!$B$6:$B$20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4'!$H$6:$H$20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4'!$I$3:$K$3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4'!$B$6:$B$20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4'!$K$6:$K$20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44352"/>
        <c:axId val="101975744"/>
      </c:barChart>
      <c:catAx>
        <c:axId val="102244352"/>
        <c:scaling>
          <c:orientation val="minMax"/>
        </c:scaling>
        <c:delete val="0"/>
        <c:axPos val="b"/>
        <c:majorTickMark val="none"/>
        <c:minorTickMark val="out"/>
        <c:tickLblPos val="nextTo"/>
        <c:crossAx val="101975744"/>
        <c:crosses val="autoZero"/>
        <c:auto val="1"/>
        <c:lblAlgn val="ctr"/>
        <c:lblOffset val="100"/>
        <c:noMultiLvlLbl val="0"/>
      </c:catAx>
      <c:valAx>
        <c:axId val="1019757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244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of Red Flags Observed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4'!$C$3:$E$3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numRef>
              <c:f>'Teacher 4'!$B$23</c:f>
              <c:numCache>
                <c:formatCode>General</c:formatCode>
                <c:ptCount val="1"/>
              </c:numCache>
            </c:numRef>
          </c:cat>
          <c:val>
            <c:numRef>
              <c:f>'Teacher 4'!$E$23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4'!$F$3:$H$3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numRef>
              <c:f>'Teacher 4'!$B$23</c:f>
              <c:numCache>
                <c:formatCode>General</c:formatCode>
                <c:ptCount val="1"/>
              </c:numCache>
            </c:numRef>
          </c:cat>
          <c:val>
            <c:numRef>
              <c:f>'Teacher 4'!$H$23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4'!$I$3:$K$3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numRef>
              <c:f>'Teacher 4'!$B$23</c:f>
              <c:numCache>
                <c:formatCode>General</c:formatCode>
                <c:ptCount val="1"/>
              </c:numCache>
            </c:numRef>
          </c:cat>
          <c:val>
            <c:numRef>
              <c:f>'Teacher 4'!$K$23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45888"/>
        <c:axId val="101978048"/>
      </c:barChart>
      <c:catAx>
        <c:axId val="1022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978048"/>
        <c:crosses val="autoZero"/>
        <c:auto val="1"/>
        <c:lblAlgn val="ctr"/>
        <c:lblOffset val="100"/>
        <c:noMultiLvlLbl val="0"/>
      </c:catAx>
      <c:valAx>
        <c:axId val="101978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245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Percentage of Indicators Observed for Each TPOT Item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'Teacher 5'!$C$3</c:f>
              <c:strCache>
                <c:ptCount val="1"/>
                <c:pt idx="0">
                  <c:v>TPOT 1</c:v>
                </c:pt>
              </c:strCache>
            </c:strRef>
          </c:tx>
          <c:invertIfNegative val="0"/>
          <c:cat>
            <c:strRef>
              <c:f>'Teacher 5'!$B$6:$B$20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5'!$E$6:$E$20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'Teacher 5'!$F$3</c:f>
              <c:strCache>
                <c:ptCount val="1"/>
                <c:pt idx="0">
                  <c:v>TPOT 2</c:v>
                </c:pt>
              </c:strCache>
            </c:strRef>
          </c:tx>
          <c:invertIfNegative val="0"/>
          <c:cat>
            <c:strRef>
              <c:f>'Teacher 5'!$B$6:$B$20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5'!$H$6:$H$20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'Teacher 5'!$I$3:$K$3</c:f>
              <c:strCache>
                <c:ptCount val="1"/>
                <c:pt idx="0">
                  <c:v>TPOT 3</c:v>
                </c:pt>
              </c:strCache>
            </c:strRef>
          </c:tx>
          <c:invertIfNegative val="0"/>
          <c:cat>
            <c:strRef>
              <c:f>'Teacher 5'!$B$6:$B$20</c:f>
              <c:strCache>
                <c:ptCount val="15"/>
                <c:pt idx="0">
                  <c:v>Schedules, routines, and activities</c:v>
                </c:pt>
                <c:pt idx="1">
                  <c:v>Transitions between activities </c:v>
                </c:pt>
                <c:pt idx="2">
                  <c:v>Supportive conversations </c:v>
                </c:pt>
                <c:pt idx="3">
                  <c:v>Promoting children’s engagement</c:v>
                </c:pt>
                <c:pt idx="4">
                  <c:v>Providing directions</c:v>
                </c:pt>
                <c:pt idx="5">
                  <c:v>Collaborative teaming</c:v>
                </c:pt>
                <c:pt idx="6">
                  <c:v>Teaching behavior expectations</c:v>
                </c:pt>
                <c:pt idx="7">
                  <c:v>Teaching social skills and emotional competencies</c:v>
                </c:pt>
                <c:pt idx="8">
                  <c:v>Teaching friendship skills</c:v>
                </c:pt>
                <c:pt idx="9">
                  <c:v>Teaching children to express emotions</c:v>
                </c:pt>
                <c:pt idx="10">
                  <c:v>Teaching problem solving</c:v>
                </c:pt>
                <c:pt idx="11">
                  <c:v>Intervention for children with persistent challenging behavior</c:v>
                </c:pt>
                <c:pt idx="12">
                  <c:v>Connecting with families</c:v>
                </c:pt>
                <c:pt idx="13">
                  <c:v>Supporting Family use of the Pyramid Model Practices</c:v>
                </c:pt>
                <c:pt idx="14">
                  <c:v>Key Practice Item Subscale</c:v>
                </c:pt>
              </c:strCache>
            </c:strRef>
          </c:cat>
          <c:val>
            <c:numRef>
              <c:f>'Teacher 5'!$K$6:$K$20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47936"/>
        <c:axId val="101980352"/>
      </c:barChart>
      <c:catAx>
        <c:axId val="102247936"/>
        <c:scaling>
          <c:orientation val="minMax"/>
        </c:scaling>
        <c:delete val="0"/>
        <c:axPos val="b"/>
        <c:majorTickMark val="none"/>
        <c:minorTickMark val="out"/>
        <c:tickLblPos val="nextTo"/>
        <c:crossAx val="101980352"/>
        <c:crosses val="autoZero"/>
        <c:auto val="1"/>
        <c:lblAlgn val="ctr"/>
        <c:lblOffset val="100"/>
        <c:noMultiLvlLbl val="0"/>
      </c:catAx>
      <c:valAx>
        <c:axId val="1019803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247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29</xdr:row>
      <xdr:rowOff>164306</xdr:rowOff>
    </xdr:from>
    <xdr:to>
      <xdr:col>10</xdr:col>
      <xdr:colOff>904875</xdr:colOff>
      <xdr:row>60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62</xdr:row>
      <xdr:rowOff>0</xdr:rowOff>
    </xdr:from>
    <xdr:to>
      <xdr:col>3</xdr:col>
      <xdr:colOff>428626</xdr:colOff>
      <xdr:row>77</xdr:row>
      <xdr:rowOff>59531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4" zoomScale="90" zoomScaleNormal="90" workbookViewId="0">
      <selection activeCell="N21" sqref="N21"/>
    </sheetView>
  </sheetViews>
  <sheetFormatPr defaultColWidth="9" defaultRowHeight="14.25" x14ac:dyDescent="0.2"/>
  <cols>
    <col min="1" max="1" width="5.75" style="1" customWidth="1"/>
    <col min="2" max="2" width="53.1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4" t="s">
        <v>16</v>
      </c>
      <c r="B22" s="96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5"/>
      <c r="B23" s="97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2.25" customHeight="1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3" t="s">
        <v>17</v>
      </c>
      <c r="G25" s="33" t="s">
        <v>18</v>
      </c>
      <c r="H25" s="42" t="s">
        <v>32</v>
      </c>
      <c r="I25" s="33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B22:B23"/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5:A26"/>
    <mergeCell ref="B25:B26"/>
    <mergeCell ref="A22:A23"/>
  </mergeCells>
  <pageMargins left="0.7" right="0.7" top="0.75" bottom="0.75" header="0.3" footer="0.3"/>
  <pageSetup scale="8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"/>
      <c r="M5" s="3"/>
      <c r="N5" s="3"/>
    </row>
    <row r="6" spans="1:14" x14ac:dyDescent="0.2">
      <c r="A6" s="21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"/>
      <c r="M6" s="3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"/>
      <c r="M7" s="3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"/>
      <c r="M8" s="3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"/>
      <c r="M9" s="3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"/>
      <c r="M10" s="3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"/>
      <c r="M11" s="3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"/>
      <c r="M12" s="3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"/>
      <c r="M13" s="3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"/>
      <c r="M14" s="3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"/>
      <c r="M15" s="3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"/>
      <c r="M16" s="3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"/>
      <c r="M17" s="3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"/>
      <c r="M18" s="3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"/>
      <c r="M19" s="3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B29:K29"/>
    <mergeCell ref="A3:B5"/>
    <mergeCell ref="A2:K2"/>
    <mergeCell ref="C3:E3"/>
    <mergeCell ref="F3:H3"/>
    <mergeCell ref="I3:K3"/>
    <mergeCell ref="D4:E4"/>
    <mergeCell ref="G4:H4"/>
    <mergeCell ref="J4:K4"/>
    <mergeCell ref="A21:K21"/>
    <mergeCell ref="A24:K24"/>
    <mergeCell ref="A22:A23"/>
    <mergeCell ref="B22:B23"/>
    <mergeCell ref="A25:A26"/>
    <mergeCell ref="B25:B26"/>
    <mergeCell ref="A1:B1"/>
    <mergeCell ref="C1:K1"/>
  </mergeCells>
  <pageMargins left="0.7" right="0.7" top="0.75" bottom="0.75" header="0.3" footer="0.3"/>
  <pageSetup scale="8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C1"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2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4" t="s">
        <v>16</v>
      </c>
      <c r="B22" s="96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5"/>
      <c r="B23" s="97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67" t="s">
        <v>13</v>
      </c>
      <c r="D5" s="68" t="s">
        <v>14</v>
      </c>
      <c r="E5" s="28" t="s">
        <v>7</v>
      </c>
      <c r="F5" s="68" t="s">
        <v>13</v>
      </c>
      <c r="G5" s="68" t="s">
        <v>14</v>
      </c>
      <c r="H5" s="28" t="s">
        <v>7</v>
      </c>
      <c r="I5" s="67" t="s">
        <v>13</v>
      </c>
      <c r="J5" s="68" t="s">
        <v>14</v>
      </c>
      <c r="K5" s="6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66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9"/>
  <sheetViews>
    <sheetView tabSelected="1" zoomScale="90" zoomScaleNormal="90" workbookViewId="0">
      <selection activeCell="E26" sqref="E26"/>
    </sheetView>
  </sheetViews>
  <sheetFormatPr defaultColWidth="9" defaultRowHeight="14.25" x14ac:dyDescent="0.2"/>
  <cols>
    <col min="1" max="1" width="5.75" style="1" customWidth="1"/>
    <col min="2" max="2" width="52" style="2" customWidth="1"/>
    <col min="3" max="3" width="8.5" style="1" bestFit="1" customWidth="1"/>
    <col min="4" max="4" width="7.75" style="1" customWidth="1"/>
    <col min="5" max="5" width="12" style="1" bestFit="1" customWidth="1"/>
    <col min="6" max="6" width="8.5" style="1" bestFit="1" customWidth="1"/>
    <col min="7" max="7" width="7.625" style="1" customWidth="1"/>
    <col min="8" max="8" width="12" style="1" bestFit="1" customWidth="1"/>
    <col min="9" max="9" width="8.5" style="1" bestFit="1" customWidth="1"/>
    <col min="10" max="10" width="8.62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5" ht="18" x14ac:dyDescent="0.2">
      <c r="A1" s="102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5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5" ht="15" customHeight="1" x14ac:dyDescent="0.2">
      <c r="A3" s="81" t="s">
        <v>12</v>
      </c>
      <c r="B3" s="82"/>
      <c r="C3" s="57" t="s">
        <v>29</v>
      </c>
      <c r="D3" s="58">
        <f>COUNT('Teacher 1'!C6,'Teacher 2'!C6,'Teacher 3'!C6,'Teacher 4'!C6,'Teacher 5'!C6,'Teacher 6'!C6,'Teacher 7'!C6,'Teacher 8'!C6,'Teacher 9'!C6,'Teacher 10'!C6,'Teacher 11'!C6,'Teacher 12'!C6,'Teacher 13'!C6,'Teacher 14'!C6,'Teacher 15'!C6,'Teacher 16'!C6,'Teacher 17'!C6,'Teacher 18'!C6,'Teacher 19'!C6,'Teacher 20'!C6)</f>
        <v>0</v>
      </c>
      <c r="E3" s="70" t="s">
        <v>26</v>
      </c>
      <c r="F3" s="57" t="s">
        <v>28</v>
      </c>
      <c r="G3" s="58">
        <f>COUNT('Teacher 1'!F6,'Teacher 2'!F6,'Teacher 3'!F6,'Teacher 4'!F6,'Teacher 5'!F6,'Teacher 6'!F6,'Teacher 7'!F6,'Teacher 8'!F6,'Teacher 9'!F6,'Teacher 10'!F6,'Teacher 11'!F6,'Teacher 12'!F6,'Teacher 13'!F6,'Teacher 14'!F6,'Teacher 15'!F6,'Teacher 16'!F6,'Teacher 17'!F6,'Teacher 18'!F6,'Teacher 19'!F6,'Teacher 20'!F6)</f>
        <v>0</v>
      </c>
      <c r="H3" s="70" t="s">
        <v>26</v>
      </c>
      <c r="I3" s="57" t="s">
        <v>27</v>
      </c>
      <c r="J3" s="58">
        <f>COUNT('Teacher 1'!I6,'Teacher 2'!I6,'Teacher 3'!I6,'Teacher 4'!I6,'Teacher 5'!I6,'Teacher 6'!I6,'Teacher 7'!I6,'Teacher 8'!I6,'Teacher 9'!I6,'Teacher 10'!I6,'Teacher 11'!I6,'Teacher 12'!I6,'Teacher 13'!I6,'Teacher 14'!I6,'Teacher 15'!I6,'Teacher 16'!I6,'Teacher 17'!I6,'Teacher 18'!I6,'Teacher 19'!I6,'Teacher 20'!I6)</f>
        <v>0</v>
      </c>
      <c r="K3" s="70" t="s">
        <v>26</v>
      </c>
      <c r="L3" s="5"/>
      <c r="M3" s="105" t="s">
        <v>30</v>
      </c>
      <c r="N3" s="105"/>
      <c r="O3" s="105"/>
    </row>
    <row r="4" spans="1:15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05"/>
      <c r="N4" s="105"/>
      <c r="O4" s="105"/>
    </row>
    <row r="5" spans="1:15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105"/>
      <c r="N5" s="105"/>
      <c r="O5" s="105"/>
    </row>
    <row r="6" spans="1:15" x14ac:dyDescent="0.2">
      <c r="A6" s="35">
        <v>1</v>
      </c>
      <c r="B6" s="8" t="s">
        <v>1</v>
      </c>
      <c r="C6" s="15">
        <f>SUM('Teacher 1'!C6,'Teacher 2'!C6,'Teacher 3'!C6,'Teacher 4'!C6,'Teacher 5'!C6,'Teacher 6'!C6,'Teacher 7'!C6,'Teacher 8'!C6,'Teacher 9'!C6,'Teacher 10'!C6,'Teacher 11'!C6,'Teacher 12'!C6,'Teacher 13'!C6,'Teacher 14'!C6,'Teacher 15'!C6,'Teacher 16'!C6,'Teacher 17'!C6,'Teacher 18'!C6,'Teacher 19'!C6,'Teacher 20'!C6)</f>
        <v>0</v>
      </c>
      <c r="D6" s="16">
        <f>SUM('Teacher 1'!D6,'Teacher 2'!D6,'Teacher 3'!D6,'Teacher 4'!D6,'Teacher 5'!D6,'Teacher 6'!D6,'Teacher 7'!D6,'Teacher 8'!D6,'Teacher 9'!D6,'Teacher 10'!D6,'Teacher 11'!D6,'Teacher 12'!D6,'Teacher 13'!D6,'Teacher 14'!D6,'Teacher 15'!D6,'Teacher 16'!D6,'Teacher 17'!D6,'Teacher 18'!D6,'Teacher 19'!D6,'Teacher 20'!D6)</f>
        <v>0</v>
      </c>
      <c r="E6" s="53" t="e">
        <f>C6/(SUM(C6:D6))</f>
        <v>#DIV/0!</v>
      </c>
      <c r="F6" s="15">
        <f>SUM('Teacher 1'!F6,'Teacher 2'!F6,'Teacher 3'!F6,'Teacher 4'!F6,'Teacher 5'!F6,'Teacher 6'!F6,'Teacher 7'!F6,'Teacher 8'!F6,'Teacher 9'!F6,'Teacher 10'!F6,'Teacher 11'!F6,'Teacher 12'!F6,'Teacher 13'!F6,'Teacher 14'!F6,'Teacher 15'!F6,'Teacher 16'!F6,'Teacher 17'!F6,'Teacher 18'!F6,'Teacher 19'!F6,'Teacher 20'!F6)</f>
        <v>0</v>
      </c>
      <c r="G6" s="16">
        <f>SUM('Teacher 1'!G6,'Teacher 2'!G6,'Teacher 3'!G6,'Teacher 4'!G6,'Teacher 5'!G6,'Teacher 6'!G6,'Teacher 7'!G6,'Teacher 8'!G6,'Teacher 9'!G6,'Teacher 10'!G6,'Teacher 11'!G6,'Teacher 12'!G6,'Teacher 13'!G6,'Teacher 14'!G6,'Teacher 15'!G6,'Teacher 16'!G6,'Teacher 17'!G6,'Teacher 18'!G6,'Teacher 19'!G6,'Teacher 20'!G6)</f>
        <v>0</v>
      </c>
      <c r="H6" s="53" t="e">
        <f>F6/(SUM(F6:G6))</f>
        <v>#DIV/0!</v>
      </c>
      <c r="I6" s="15">
        <f>SUM('Teacher 1'!I6,'Teacher 2'!I6,'Teacher 3'!I6,'Teacher 4'!I6,'Teacher 5'!I6,'Teacher 6'!I6,'Teacher 7'!I6,'Teacher 8'!I6,'Teacher 9'!I6,'Teacher 10'!I6,'Teacher 11'!I6,'Teacher 12'!I6,'Teacher 13'!I6,'Teacher 14'!I6,'Teacher 15'!I6,'Teacher 16'!I6,'Teacher 17'!I6,'Teacher 18'!I6,'Teacher 19'!I6,'Teacher 20'!I6)</f>
        <v>0</v>
      </c>
      <c r="J6" s="16">
        <f>SUM('Teacher 1'!J6,'Teacher 2'!J6,'Teacher 3'!J6,'Teacher 4'!J6,'Teacher 5'!J6,'Teacher 6'!J6,'Teacher 7'!J6,'Teacher 8'!J6,'Teacher 9'!J6,'Teacher 10'!J6,'Teacher 11'!J6,'Teacher 12'!J6,'Teacher 13'!J6,'Teacher 14'!J6,'Teacher 15'!J6,'Teacher 16'!J6,'Teacher 17'!J6,'Teacher 18'!J6,'Teacher 19'!J6,'Teacher 20'!J6)</f>
        <v>0</v>
      </c>
      <c r="K6" s="38" t="e">
        <f>I6/SUM(I6:J6)</f>
        <v>#DIV/0!</v>
      </c>
      <c r="L6" s="36"/>
      <c r="M6" s="106" t="s">
        <v>25</v>
      </c>
      <c r="N6" s="107"/>
      <c r="O6" s="108"/>
    </row>
    <row r="7" spans="1:15" x14ac:dyDescent="0.2">
      <c r="A7" s="22">
        <v>2</v>
      </c>
      <c r="B7" s="7" t="s">
        <v>35</v>
      </c>
      <c r="C7" s="17">
        <f>SUM('Teacher 1'!C7,'Teacher 2'!C7,'Teacher 3'!C7,'Teacher 4'!C7,'Teacher 5'!C7,'Teacher 6'!C7,'Teacher 7'!C7,'Teacher 8'!C7,'Teacher 9'!C7,'Teacher 10'!C7,'Teacher 11'!C7,'Teacher 12'!C7,'Teacher 13'!C7,'Teacher 14'!C7,'Teacher 15'!C7,'Teacher 16'!C7,'Teacher 17'!C7,'Teacher 18'!C7,'Teacher 19'!C7,'Teacher 20'!C7)</f>
        <v>0</v>
      </c>
      <c r="D7" s="18">
        <f>SUM('Teacher 1'!D7,'Teacher 2'!D7,'Teacher 3'!D7,'Teacher 4'!D7,'Teacher 5'!D7,'Teacher 6'!D7,'Teacher 7'!D7,'Teacher 8'!D7,'Teacher 9'!D7,'Teacher 10'!D7,'Teacher 11'!D7,'Teacher 12'!D7,'Teacher 13'!D7,'Teacher 14'!D7,'Teacher 15'!D7,'Teacher 16'!D7,'Teacher 17'!D7,'Teacher 18'!D7,'Teacher 19'!D7,'Teacher 20'!D7)</f>
        <v>0</v>
      </c>
      <c r="E7" s="53" t="e">
        <f t="shared" ref="E7:E19" si="0">C7/(SUM(C7:D7))</f>
        <v>#DIV/0!</v>
      </c>
      <c r="F7" s="17">
        <f>SUM('Teacher 1'!F7,'Teacher 2'!F7,'Teacher 3'!F7,'Teacher 4'!F7,'Teacher 5'!F7,'Teacher 6'!F7,'Teacher 7'!F7,'Teacher 8'!F7,'Teacher 9'!F7,'Teacher 10'!F7,'Teacher 11'!F7,'Teacher 12'!F7,'Teacher 13'!F7,'Teacher 14'!F7,'Teacher 15'!F7,'Teacher 16'!F7,'Teacher 17'!F7,'Teacher 18'!F7,'Teacher 19'!F7,'Teacher 20'!F7)</f>
        <v>0</v>
      </c>
      <c r="G7" s="18">
        <f>SUM('Teacher 1'!G7,'Teacher 2'!G7,'Teacher 3'!G7,'Teacher 4'!G7,'Teacher 5'!G7,'Teacher 6'!G7,'Teacher 7'!G7,'Teacher 8'!G7,'Teacher 9'!G7,'Teacher 10'!G7,'Teacher 11'!G7,'Teacher 12'!G7,'Teacher 13'!G7,'Teacher 14'!G7,'Teacher 15'!G7,'Teacher 16'!G7,'Teacher 17'!G7,'Teacher 18'!G7,'Teacher 19'!G7,'Teacher 20'!G7)</f>
        <v>0</v>
      </c>
      <c r="H7" s="53" t="e">
        <f t="shared" ref="H7:H19" si="1">F7/(SUM(F7:G7))</f>
        <v>#DIV/0!</v>
      </c>
      <c r="I7" s="17">
        <f>SUM('Teacher 1'!I7,'Teacher 2'!I7,'Teacher 3'!I7,'Teacher 4'!I7,'Teacher 5'!I7,'Teacher 6'!I7,'Teacher 7'!I7,'Teacher 8'!I7,'Teacher 9'!I7,'Teacher 10'!I7,'Teacher 11'!I7,'Teacher 12'!I7,'Teacher 13'!I7,'Teacher 14'!I7,'Teacher 15'!I7,'Teacher 16'!I7,'Teacher 17'!I7,'Teacher 18'!I7,'Teacher 19'!I7,'Teacher 20'!I7)</f>
        <v>0</v>
      </c>
      <c r="J7" s="18">
        <f>SUM('Teacher 1'!J7,'Teacher 2'!J7,'Teacher 3'!J7,'Teacher 4'!J7,'Teacher 5'!J7,'Teacher 6'!J7,'Teacher 7'!J7,'Teacher 8'!J7,'Teacher 9'!J7,'Teacher 10'!J7,'Teacher 11'!J7,'Teacher 12'!J7,'Teacher 13'!J7,'Teacher 14'!J7,'Teacher 15'!J7,'Teacher 16'!J7,'Teacher 17'!J7,'Teacher 18'!J7,'Teacher 19'!J7,'Teacher 20'!J7)</f>
        <v>0</v>
      </c>
      <c r="K7" s="37" t="e">
        <f t="shared" ref="K7:K19" si="2">I7/SUM(I7:J7)</f>
        <v>#DIV/0!</v>
      </c>
      <c r="L7" s="36"/>
      <c r="M7" s="109"/>
      <c r="N7" s="110"/>
      <c r="O7" s="111"/>
    </row>
    <row r="8" spans="1:15" x14ac:dyDescent="0.2">
      <c r="A8" s="22">
        <v>3</v>
      </c>
      <c r="B8" s="7" t="s">
        <v>36</v>
      </c>
      <c r="C8" s="17">
        <f>SUM('Teacher 1'!C8,'Teacher 2'!C8,'Teacher 3'!C8,'Teacher 4'!C8,'Teacher 5'!C8,'Teacher 6'!C8,'Teacher 7'!C8,'Teacher 8'!C8,'Teacher 9'!C8,'Teacher 10'!C8,'Teacher 11'!C8,'Teacher 12'!C8,'Teacher 13'!C8,'Teacher 14'!C8,'Teacher 15'!C8,'Teacher 16'!C8,'Teacher 17'!C8,'Teacher 18'!C8,'Teacher 19'!C8,'Teacher 20'!C8)</f>
        <v>0</v>
      </c>
      <c r="D8" s="18">
        <f>SUM('Teacher 1'!D8,'Teacher 2'!D8,'Teacher 3'!D8,'Teacher 4'!D8,'Teacher 5'!D8,'Teacher 6'!D8,'Teacher 7'!D8,'Teacher 8'!D8,'Teacher 9'!D8,'Teacher 10'!D8,'Teacher 11'!D8,'Teacher 12'!D8,'Teacher 13'!D8,'Teacher 14'!D8,'Teacher 15'!D8,'Teacher 16'!D8,'Teacher 17'!D8,'Teacher 18'!D8,'Teacher 19'!D8,'Teacher 20'!D8)</f>
        <v>0</v>
      </c>
      <c r="E8" s="53" t="e">
        <f t="shared" si="0"/>
        <v>#DIV/0!</v>
      </c>
      <c r="F8" s="17">
        <f>SUM('Teacher 1'!F8,'Teacher 2'!F8,'Teacher 3'!F8,'Teacher 4'!F8,'Teacher 5'!F8,'Teacher 6'!F8,'Teacher 7'!F8,'Teacher 8'!F8,'Teacher 9'!F8,'Teacher 10'!F8,'Teacher 11'!F8,'Teacher 12'!F8,'Teacher 13'!F8,'Teacher 14'!F8,'Teacher 15'!F8,'Teacher 16'!F8,'Teacher 17'!F8,'Teacher 18'!F8,'Teacher 19'!F8,'Teacher 20'!F8)</f>
        <v>0</v>
      </c>
      <c r="G8" s="18">
        <f>SUM('Teacher 1'!G8,'Teacher 2'!G8,'Teacher 3'!G8,'Teacher 4'!G8,'Teacher 5'!G8,'Teacher 6'!G8,'Teacher 7'!G8,'Teacher 8'!G8,'Teacher 9'!G8,'Teacher 10'!G8,'Teacher 11'!G8,'Teacher 12'!G8,'Teacher 13'!G8,'Teacher 14'!G8,'Teacher 15'!G8,'Teacher 16'!G8,'Teacher 17'!G8,'Teacher 18'!G8,'Teacher 19'!G8,'Teacher 20'!G8)</f>
        <v>0</v>
      </c>
      <c r="H8" s="53" t="e">
        <f t="shared" si="1"/>
        <v>#DIV/0!</v>
      </c>
      <c r="I8" s="17">
        <f>SUM('Teacher 1'!I8,'Teacher 2'!I8,'Teacher 3'!I8,'Teacher 4'!I8,'Teacher 5'!I8,'Teacher 6'!I8,'Teacher 7'!I8,'Teacher 8'!I8,'Teacher 9'!I8,'Teacher 10'!I8,'Teacher 11'!I8,'Teacher 12'!I8,'Teacher 13'!I8,'Teacher 14'!I8,'Teacher 15'!I8,'Teacher 16'!I8,'Teacher 17'!I8,'Teacher 18'!I8,'Teacher 19'!I8,'Teacher 20'!I8)</f>
        <v>0</v>
      </c>
      <c r="J8" s="18">
        <f>SUM('Teacher 1'!J8,'Teacher 2'!J8,'Teacher 3'!J8,'Teacher 4'!J8,'Teacher 5'!J8,'Teacher 6'!J8,'Teacher 7'!J8,'Teacher 8'!J8,'Teacher 9'!J8,'Teacher 10'!J8,'Teacher 11'!J8,'Teacher 12'!J8,'Teacher 13'!J8,'Teacher 14'!J8,'Teacher 15'!J8,'Teacher 16'!J8,'Teacher 17'!J8,'Teacher 18'!J8,'Teacher 19'!J8,'Teacher 20'!J8)</f>
        <v>0</v>
      </c>
      <c r="K8" s="37" t="e">
        <f t="shared" si="2"/>
        <v>#DIV/0!</v>
      </c>
      <c r="L8" s="36"/>
      <c r="M8" s="109"/>
      <c r="N8" s="110"/>
      <c r="O8" s="111"/>
    </row>
    <row r="9" spans="1:15" x14ac:dyDescent="0.2">
      <c r="A9" s="22">
        <v>4</v>
      </c>
      <c r="B9" s="7" t="s">
        <v>2</v>
      </c>
      <c r="C9" s="17">
        <f>SUM('Teacher 1'!C9,'Teacher 2'!C9,'Teacher 3'!C9,'Teacher 4'!C9,'Teacher 5'!C9,'Teacher 6'!C9,'Teacher 7'!C9,'Teacher 8'!C9,'Teacher 9'!C9,'Teacher 10'!C9,'Teacher 11'!C9,'Teacher 12'!C9,'Teacher 13'!C9,'Teacher 14'!C9,'Teacher 15'!C9,'Teacher 16'!C9,'Teacher 17'!C9,'Teacher 18'!C9,'Teacher 19'!C9,'Teacher 20'!C9)</f>
        <v>0</v>
      </c>
      <c r="D9" s="18">
        <f>SUM('Teacher 1'!D9,'Teacher 2'!D9,'Teacher 3'!D9,'Teacher 4'!D9,'Teacher 5'!D9,'Teacher 6'!D9,'Teacher 7'!D9,'Teacher 8'!D9,'Teacher 9'!D9,'Teacher 10'!D9,'Teacher 11'!D9,'Teacher 12'!D9,'Teacher 13'!D9,'Teacher 14'!D9,'Teacher 15'!D9,'Teacher 16'!D9,'Teacher 17'!D9,'Teacher 18'!D9,'Teacher 19'!D9,'Teacher 20'!D9)</f>
        <v>0</v>
      </c>
      <c r="E9" s="53" t="e">
        <f t="shared" si="0"/>
        <v>#DIV/0!</v>
      </c>
      <c r="F9" s="17">
        <f>SUM('Teacher 1'!F9,'Teacher 2'!F9,'Teacher 3'!F9,'Teacher 4'!F9,'Teacher 5'!F9,'Teacher 6'!F9,'Teacher 7'!F9,'Teacher 8'!F9,'Teacher 9'!F9,'Teacher 10'!F9,'Teacher 11'!F9,'Teacher 12'!F9,'Teacher 13'!F9,'Teacher 14'!F9,'Teacher 15'!F9,'Teacher 16'!F9,'Teacher 17'!F9,'Teacher 18'!F9,'Teacher 19'!F9,'Teacher 20'!F9)</f>
        <v>0</v>
      </c>
      <c r="G9" s="18">
        <f>SUM('Teacher 1'!G9,'Teacher 2'!G9,'Teacher 3'!G9,'Teacher 4'!G9,'Teacher 5'!G9,'Teacher 6'!G9,'Teacher 7'!G9,'Teacher 8'!G9,'Teacher 9'!G9,'Teacher 10'!G9,'Teacher 11'!G9,'Teacher 12'!G9,'Teacher 13'!G9,'Teacher 14'!G9,'Teacher 15'!G9,'Teacher 16'!G9,'Teacher 17'!G9,'Teacher 18'!G9,'Teacher 19'!G9,'Teacher 20'!G9)</f>
        <v>0</v>
      </c>
      <c r="H9" s="53" t="e">
        <f t="shared" si="1"/>
        <v>#DIV/0!</v>
      </c>
      <c r="I9" s="17">
        <f>SUM('Teacher 1'!I9,'Teacher 2'!I9,'Teacher 3'!I9,'Teacher 4'!I9,'Teacher 5'!I9,'Teacher 6'!I9,'Teacher 7'!I9,'Teacher 8'!I9,'Teacher 9'!I9,'Teacher 10'!I9,'Teacher 11'!I9,'Teacher 12'!I9,'Teacher 13'!I9,'Teacher 14'!I9,'Teacher 15'!I9,'Teacher 16'!I9,'Teacher 17'!I9,'Teacher 18'!I9,'Teacher 19'!I9,'Teacher 20'!I9)</f>
        <v>0</v>
      </c>
      <c r="J9" s="18">
        <f>SUM('Teacher 1'!J9,'Teacher 2'!J9,'Teacher 3'!J9,'Teacher 4'!J9,'Teacher 5'!J9,'Teacher 6'!J9,'Teacher 7'!J9,'Teacher 8'!J9,'Teacher 9'!J9,'Teacher 10'!J9,'Teacher 11'!J9,'Teacher 12'!J9,'Teacher 13'!J9,'Teacher 14'!J9,'Teacher 15'!J9,'Teacher 16'!J9,'Teacher 17'!J9,'Teacher 18'!J9,'Teacher 19'!J9,'Teacher 20'!J9)</f>
        <v>0</v>
      </c>
      <c r="K9" s="37" t="e">
        <f t="shared" si="2"/>
        <v>#DIV/0!</v>
      </c>
      <c r="L9" s="36"/>
      <c r="M9" s="109"/>
      <c r="N9" s="110"/>
      <c r="O9" s="111"/>
    </row>
    <row r="10" spans="1:15" x14ac:dyDescent="0.2">
      <c r="A10" s="22">
        <v>5</v>
      </c>
      <c r="B10" s="7" t="s">
        <v>3</v>
      </c>
      <c r="C10" s="17">
        <f>SUM('Teacher 1'!C10,'Teacher 2'!C10,'Teacher 3'!C10,'Teacher 4'!C10,'Teacher 5'!C10,'Teacher 6'!C10,'Teacher 7'!C10,'Teacher 8'!C10,'Teacher 9'!C10,'Teacher 10'!C10,'Teacher 11'!C10,'Teacher 12'!C10,'Teacher 13'!C10,'Teacher 14'!C10,'Teacher 15'!C10,'Teacher 16'!C10,'Teacher 17'!C10,'Teacher 18'!C10,'Teacher 19'!C10,'Teacher 20'!C10)</f>
        <v>0</v>
      </c>
      <c r="D10" s="18">
        <f>SUM('Teacher 1'!D10,'Teacher 2'!D10,'Teacher 3'!D10,'Teacher 4'!D10,'Teacher 5'!D10,'Teacher 6'!D10,'Teacher 7'!D10,'Teacher 8'!D10,'Teacher 9'!D10,'Teacher 10'!D10,'Teacher 11'!D10,'Teacher 12'!D10,'Teacher 13'!D10,'Teacher 14'!D10,'Teacher 15'!D10,'Teacher 16'!D10,'Teacher 17'!D10,'Teacher 18'!D10,'Teacher 19'!D10,'Teacher 20'!D10)</f>
        <v>0</v>
      </c>
      <c r="E10" s="53" t="e">
        <f t="shared" si="0"/>
        <v>#DIV/0!</v>
      </c>
      <c r="F10" s="17">
        <f>SUM('Teacher 1'!F10,'Teacher 2'!F10,'Teacher 3'!F10,'Teacher 4'!F10,'Teacher 5'!F10,'Teacher 6'!F10,'Teacher 7'!F10,'Teacher 8'!F10,'Teacher 9'!F10,'Teacher 10'!F10,'Teacher 11'!F10,'Teacher 12'!F10,'Teacher 13'!F10,'Teacher 14'!F10,'Teacher 15'!F10,'Teacher 16'!F10,'Teacher 17'!F10,'Teacher 18'!F10,'Teacher 19'!F10,'Teacher 20'!F10)</f>
        <v>0</v>
      </c>
      <c r="G10" s="18">
        <f>SUM('Teacher 1'!G10,'Teacher 2'!G10,'Teacher 3'!G10,'Teacher 4'!G10,'Teacher 5'!G10,'Teacher 6'!G10,'Teacher 7'!G10,'Teacher 8'!G10,'Teacher 9'!G10,'Teacher 10'!G10,'Teacher 11'!G10,'Teacher 12'!G10,'Teacher 13'!G10,'Teacher 14'!G10,'Teacher 15'!G10,'Teacher 16'!G10,'Teacher 17'!G10,'Teacher 18'!G10,'Teacher 19'!G10,'Teacher 20'!G10)</f>
        <v>0</v>
      </c>
      <c r="H10" s="53" t="e">
        <f t="shared" si="1"/>
        <v>#DIV/0!</v>
      </c>
      <c r="I10" s="17">
        <f>SUM('Teacher 1'!I10,'Teacher 2'!I10,'Teacher 3'!I10,'Teacher 4'!I10,'Teacher 5'!I10,'Teacher 6'!I10,'Teacher 7'!I10,'Teacher 8'!I10,'Teacher 9'!I10,'Teacher 10'!I10,'Teacher 11'!I10,'Teacher 12'!I10,'Teacher 13'!I10,'Teacher 14'!I10,'Teacher 15'!I10,'Teacher 16'!I10,'Teacher 17'!I10,'Teacher 18'!I10,'Teacher 19'!I10,'Teacher 20'!I10)</f>
        <v>0</v>
      </c>
      <c r="J10" s="18">
        <f>SUM('Teacher 1'!J10,'Teacher 2'!J10,'Teacher 3'!J10,'Teacher 4'!J10,'Teacher 5'!J10,'Teacher 6'!J10,'Teacher 7'!J10,'Teacher 8'!J10,'Teacher 9'!J10,'Teacher 10'!J10,'Teacher 11'!J10,'Teacher 12'!J10,'Teacher 13'!J10,'Teacher 14'!J10,'Teacher 15'!J10,'Teacher 16'!J10,'Teacher 17'!J10,'Teacher 18'!J10,'Teacher 19'!J10,'Teacher 20'!J10)</f>
        <v>0</v>
      </c>
      <c r="K10" s="37" t="e">
        <f t="shared" si="2"/>
        <v>#DIV/0!</v>
      </c>
      <c r="L10" s="36"/>
      <c r="M10" s="109"/>
      <c r="N10" s="110"/>
      <c r="O10" s="111"/>
    </row>
    <row r="11" spans="1:15" x14ac:dyDescent="0.2">
      <c r="A11" s="22">
        <v>6</v>
      </c>
      <c r="B11" s="7" t="s">
        <v>5</v>
      </c>
      <c r="C11" s="17">
        <f>SUM('Teacher 1'!C11,'Teacher 2'!C11,'Teacher 3'!C11,'Teacher 4'!C11,'Teacher 5'!C11,'Teacher 6'!C11,'Teacher 7'!C11,'Teacher 8'!C11,'Teacher 9'!C11,'Teacher 10'!C11,'Teacher 11'!C11,'Teacher 12'!C11,'Teacher 13'!C11,'Teacher 14'!C11,'Teacher 15'!C11,'Teacher 16'!C11,'Teacher 17'!C11,'Teacher 18'!C11,'Teacher 19'!C11,'Teacher 20'!C11)</f>
        <v>0</v>
      </c>
      <c r="D11" s="18">
        <f>SUM('Teacher 1'!D11,'Teacher 2'!D11,'Teacher 3'!D11,'Teacher 4'!D11,'Teacher 5'!D11,'Teacher 6'!D11,'Teacher 7'!D11,'Teacher 8'!D11,'Teacher 9'!D11,'Teacher 10'!D11,'Teacher 11'!D11,'Teacher 12'!D11,'Teacher 13'!D11,'Teacher 14'!D11,'Teacher 15'!D11,'Teacher 16'!D11,'Teacher 17'!D11,'Teacher 18'!D11,'Teacher 19'!D11,'Teacher 20'!D11)</f>
        <v>0</v>
      </c>
      <c r="E11" s="53" t="e">
        <f t="shared" si="0"/>
        <v>#DIV/0!</v>
      </c>
      <c r="F11" s="17">
        <f>SUM('Teacher 1'!F11,'Teacher 2'!F11,'Teacher 3'!F11,'Teacher 4'!F11,'Teacher 5'!F11,'Teacher 6'!F11,'Teacher 7'!F11,'Teacher 8'!F11,'Teacher 9'!F11,'Teacher 10'!F11,'Teacher 11'!F11,'Teacher 12'!F11,'Teacher 13'!F11,'Teacher 14'!F11,'Teacher 15'!F11,'Teacher 16'!F11,'Teacher 17'!F11,'Teacher 18'!F11,'Teacher 19'!F11,'Teacher 20'!F11)</f>
        <v>0</v>
      </c>
      <c r="G11" s="18">
        <f>SUM('Teacher 1'!G11,'Teacher 2'!G11,'Teacher 3'!G11,'Teacher 4'!G11,'Teacher 5'!G11,'Teacher 6'!G11,'Teacher 7'!G11,'Teacher 8'!G11,'Teacher 9'!G11,'Teacher 10'!G11,'Teacher 11'!G11,'Teacher 12'!G11,'Teacher 13'!G11,'Teacher 14'!G11,'Teacher 15'!G11,'Teacher 16'!G11,'Teacher 17'!G11,'Teacher 18'!G11,'Teacher 19'!G11,'Teacher 20'!G11)</f>
        <v>0</v>
      </c>
      <c r="H11" s="53" t="e">
        <f t="shared" si="1"/>
        <v>#DIV/0!</v>
      </c>
      <c r="I11" s="17">
        <f>SUM('Teacher 1'!I11,'Teacher 2'!I11,'Teacher 3'!I11,'Teacher 4'!I11,'Teacher 5'!I11,'Teacher 6'!I11,'Teacher 7'!I11,'Teacher 8'!I11,'Teacher 9'!I11,'Teacher 10'!I11,'Teacher 11'!I11,'Teacher 12'!I11,'Teacher 13'!I11,'Teacher 14'!I11,'Teacher 15'!I11,'Teacher 16'!I11,'Teacher 17'!I11,'Teacher 18'!I11,'Teacher 19'!I11,'Teacher 20'!I11)</f>
        <v>0</v>
      </c>
      <c r="J11" s="18">
        <f>SUM('Teacher 1'!J11,'Teacher 2'!J11,'Teacher 3'!J11,'Teacher 4'!J11,'Teacher 5'!J11,'Teacher 6'!J11,'Teacher 7'!J11,'Teacher 8'!J11,'Teacher 9'!J11,'Teacher 10'!J11,'Teacher 11'!J11,'Teacher 12'!J11,'Teacher 13'!J11,'Teacher 14'!J11,'Teacher 15'!J11,'Teacher 16'!J11,'Teacher 17'!J11,'Teacher 18'!J11,'Teacher 19'!J11,'Teacher 20'!J11)</f>
        <v>0</v>
      </c>
      <c r="K11" s="37" t="e">
        <f t="shared" si="2"/>
        <v>#DIV/0!</v>
      </c>
      <c r="L11" s="36"/>
      <c r="M11" s="109"/>
      <c r="N11" s="110"/>
      <c r="O11" s="111"/>
    </row>
    <row r="12" spans="1:15" x14ac:dyDescent="0.2">
      <c r="A12" s="22">
        <v>7</v>
      </c>
      <c r="B12" s="7" t="s">
        <v>37</v>
      </c>
      <c r="C12" s="17">
        <f>SUM('Teacher 1'!C12,'Teacher 2'!C12,'Teacher 3'!C12,'Teacher 4'!C12,'Teacher 5'!C12,'Teacher 6'!C12,'Teacher 7'!C12,'Teacher 8'!C12,'Teacher 9'!C12,'Teacher 10'!C12,'Teacher 11'!C12,'Teacher 12'!C12,'Teacher 13'!C12,'Teacher 14'!C12,'Teacher 15'!C12,'Teacher 16'!C12,'Teacher 17'!C12,'Teacher 18'!C12,'Teacher 19'!C12,'Teacher 20'!C12)</f>
        <v>0</v>
      </c>
      <c r="D12" s="18">
        <f>SUM('Teacher 1'!D12,'Teacher 2'!D12,'Teacher 3'!D12,'Teacher 4'!D12,'Teacher 5'!D12,'Teacher 6'!D12,'Teacher 7'!D12,'Teacher 8'!D12,'Teacher 9'!D12,'Teacher 10'!D12,'Teacher 11'!D12,'Teacher 12'!D12,'Teacher 13'!D12,'Teacher 14'!D12,'Teacher 15'!D12,'Teacher 16'!D12,'Teacher 17'!D12,'Teacher 18'!D12,'Teacher 19'!D12,'Teacher 20'!D12)</f>
        <v>0</v>
      </c>
      <c r="E12" s="53" t="e">
        <f t="shared" si="0"/>
        <v>#DIV/0!</v>
      </c>
      <c r="F12" s="17">
        <f>SUM('Teacher 1'!F12,'Teacher 2'!F12,'Teacher 3'!F12,'Teacher 4'!F12,'Teacher 5'!F12,'Teacher 6'!F12,'Teacher 7'!F12,'Teacher 8'!F12,'Teacher 9'!F12,'Teacher 10'!F12,'Teacher 11'!F12,'Teacher 12'!F12,'Teacher 13'!F12,'Teacher 14'!F12,'Teacher 15'!F12,'Teacher 16'!F12,'Teacher 17'!F12,'Teacher 18'!F12,'Teacher 19'!F12,'Teacher 20'!F12)</f>
        <v>0</v>
      </c>
      <c r="G12" s="18">
        <f>SUM('Teacher 1'!G12,'Teacher 2'!G12,'Teacher 3'!G12,'Teacher 4'!G12,'Teacher 5'!G12,'Teacher 6'!G12,'Teacher 7'!G12,'Teacher 8'!G12,'Teacher 9'!G12,'Teacher 10'!G12,'Teacher 11'!G12,'Teacher 12'!G12,'Teacher 13'!G12,'Teacher 14'!G12,'Teacher 15'!G12,'Teacher 16'!G12,'Teacher 17'!G12,'Teacher 18'!G12,'Teacher 19'!G12,'Teacher 20'!G12)</f>
        <v>0</v>
      </c>
      <c r="H12" s="53" t="e">
        <f t="shared" si="1"/>
        <v>#DIV/0!</v>
      </c>
      <c r="I12" s="17">
        <f>SUM('Teacher 1'!I12,'Teacher 2'!I12,'Teacher 3'!I12,'Teacher 4'!I12,'Teacher 5'!I12,'Teacher 6'!I12,'Teacher 7'!I12,'Teacher 8'!I12,'Teacher 9'!I12,'Teacher 10'!I12,'Teacher 11'!I12,'Teacher 12'!I12,'Teacher 13'!I12,'Teacher 14'!I12,'Teacher 15'!I12,'Teacher 16'!I12,'Teacher 17'!I12,'Teacher 18'!I12,'Teacher 19'!I12,'Teacher 20'!I12)</f>
        <v>0</v>
      </c>
      <c r="J12" s="18">
        <f>SUM('Teacher 1'!J12,'Teacher 2'!J12,'Teacher 3'!J12,'Teacher 4'!J12,'Teacher 5'!J12,'Teacher 6'!J12,'Teacher 7'!J12,'Teacher 8'!J12,'Teacher 9'!J12,'Teacher 10'!J12,'Teacher 11'!J12,'Teacher 12'!J12,'Teacher 13'!J12,'Teacher 14'!J12,'Teacher 15'!J12,'Teacher 16'!J12,'Teacher 17'!J12,'Teacher 18'!J12,'Teacher 19'!J12,'Teacher 20'!J12)</f>
        <v>0</v>
      </c>
      <c r="K12" s="37" t="e">
        <f t="shared" si="2"/>
        <v>#DIV/0!</v>
      </c>
      <c r="L12" s="36"/>
      <c r="M12" s="109"/>
      <c r="N12" s="110"/>
      <c r="O12" s="111"/>
    </row>
    <row r="13" spans="1:15" x14ac:dyDescent="0.2">
      <c r="A13" s="22">
        <v>8</v>
      </c>
      <c r="B13" s="7" t="s">
        <v>4</v>
      </c>
      <c r="C13" s="17">
        <f>SUM('Teacher 1'!C13,'Teacher 2'!C13,'Teacher 3'!C13,'Teacher 4'!C13,'Teacher 5'!C13,'Teacher 6'!C13,'Teacher 7'!C13,'Teacher 8'!C13,'Teacher 9'!C13,'Teacher 10'!C13,'Teacher 11'!C13,'Teacher 12'!C13,'Teacher 13'!C13,'Teacher 14'!C13,'Teacher 15'!C13,'Teacher 16'!C13,'Teacher 17'!C13,'Teacher 18'!C13,'Teacher 19'!C13,'Teacher 20'!C13)</f>
        <v>0</v>
      </c>
      <c r="D13" s="18">
        <f>SUM('Teacher 1'!D13,'Teacher 2'!D13,'Teacher 3'!D13,'Teacher 4'!D13,'Teacher 5'!D13,'Teacher 6'!D13,'Teacher 7'!D13,'Teacher 8'!D13,'Teacher 9'!D13,'Teacher 10'!D13,'Teacher 11'!D13,'Teacher 12'!D13,'Teacher 13'!D13,'Teacher 14'!D13,'Teacher 15'!D13,'Teacher 16'!D13,'Teacher 17'!D13,'Teacher 18'!D13,'Teacher 19'!D13,'Teacher 20'!D13)</f>
        <v>0</v>
      </c>
      <c r="E13" s="53" t="e">
        <f t="shared" si="0"/>
        <v>#DIV/0!</v>
      </c>
      <c r="F13" s="17">
        <f>SUM('Teacher 1'!F13,'Teacher 2'!F13,'Teacher 3'!F13,'Teacher 4'!F13,'Teacher 5'!F13,'Teacher 6'!F13,'Teacher 7'!F13,'Teacher 8'!F13,'Teacher 9'!F13,'Teacher 10'!F13,'Teacher 11'!F13,'Teacher 12'!F13,'Teacher 13'!F13,'Teacher 14'!F13,'Teacher 15'!F13,'Teacher 16'!F13,'Teacher 17'!F13,'Teacher 18'!F13,'Teacher 19'!F13,'Teacher 20'!F13)</f>
        <v>0</v>
      </c>
      <c r="G13" s="18">
        <f>SUM('Teacher 1'!G13,'Teacher 2'!G13,'Teacher 3'!G13,'Teacher 4'!G13,'Teacher 5'!G13,'Teacher 6'!G13,'Teacher 7'!G13,'Teacher 8'!G13,'Teacher 9'!G13,'Teacher 10'!G13,'Teacher 11'!G13,'Teacher 12'!G13,'Teacher 13'!G13,'Teacher 14'!G13,'Teacher 15'!G13,'Teacher 16'!G13,'Teacher 17'!G13,'Teacher 18'!G13,'Teacher 19'!G13,'Teacher 20'!G13)</f>
        <v>0</v>
      </c>
      <c r="H13" s="53" t="e">
        <f t="shared" si="1"/>
        <v>#DIV/0!</v>
      </c>
      <c r="I13" s="17">
        <f>SUM('Teacher 1'!I13,'Teacher 2'!I13,'Teacher 3'!I13,'Teacher 4'!I13,'Teacher 5'!I13,'Teacher 6'!I13,'Teacher 7'!I13,'Teacher 8'!I13,'Teacher 9'!I13,'Teacher 10'!I13,'Teacher 11'!I13,'Teacher 12'!I13,'Teacher 13'!I13,'Teacher 14'!I13,'Teacher 15'!I13,'Teacher 16'!I13,'Teacher 17'!I13,'Teacher 18'!I13,'Teacher 19'!I13,'Teacher 20'!I13)</f>
        <v>0</v>
      </c>
      <c r="J13" s="18">
        <f>SUM('Teacher 1'!J13,'Teacher 2'!J13,'Teacher 3'!J13,'Teacher 4'!J13,'Teacher 5'!J13,'Teacher 6'!J13,'Teacher 7'!J13,'Teacher 8'!J13,'Teacher 9'!J13,'Teacher 10'!J13,'Teacher 11'!J13,'Teacher 12'!J13,'Teacher 13'!J13,'Teacher 14'!J13,'Teacher 15'!J13,'Teacher 16'!J13,'Teacher 17'!J13,'Teacher 18'!J13,'Teacher 19'!J13,'Teacher 20'!J13)</f>
        <v>0</v>
      </c>
      <c r="K13" s="37" t="e">
        <f t="shared" si="2"/>
        <v>#DIV/0!</v>
      </c>
      <c r="L13" s="36"/>
      <c r="M13" s="109"/>
      <c r="N13" s="110"/>
      <c r="O13" s="111"/>
    </row>
    <row r="14" spans="1:15" x14ac:dyDescent="0.2">
      <c r="A14" s="22">
        <v>9</v>
      </c>
      <c r="B14" s="7" t="s">
        <v>42</v>
      </c>
      <c r="C14" s="17">
        <f>SUM('Teacher 1'!C14,'Teacher 2'!C14,'Teacher 3'!C14,'Teacher 4'!C14,'Teacher 5'!C14,'Teacher 6'!C14,'Teacher 7'!C14,'Teacher 8'!C14,'Teacher 9'!C14,'Teacher 10'!C14,'Teacher 11'!C14,'Teacher 12'!C14,'Teacher 13'!C14,'Teacher 14'!C14,'Teacher 15'!C14,'Teacher 16'!C14,'Teacher 17'!C14,'Teacher 18'!C14,'Teacher 19'!C14,'Teacher 20'!C14)</f>
        <v>0</v>
      </c>
      <c r="D14" s="18">
        <f>SUM('Teacher 1'!D14,'Teacher 2'!D14,'Teacher 3'!D14,'Teacher 4'!D14,'Teacher 5'!D14,'Teacher 6'!D14,'Teacher 7'!D14,'Teacher 8'!D14,'Teacher 9'!D14,'Teacher 10'!D14,'Teacher 11'!D14,'Teacher 12'!D14,'Teacher 13'!D14,'Teacher 14'!D14,'Teacher 15'!D14,'Teacher 16'!D14,'Teacher 17'!D14,'Teacher 18'!D14,'Teacher 19'!D14,'Teacher 20'!D14)</f>
        <v>0</v>
      </c>
      <c r="E14" s="53" t="e">
        <f t="shared" si="0"/>
        <v>#DIV/0!</v>
      </c>
      <c r="F14" s="17">
        <f>SUM('Teacher 1'!F14,'Teacher 2'!F14,'Teacher 3'!F14,'Teacher 4'!F14,'Teacher 5'!F14,'Teacher 6'!F14,'Teacher 7'!F14,'Teacher 8'!F14,'Teacher 9'!F14,'Teacher 10'!F14,'Teacher 11'!F14,'Teacher 12'!F14,'Teacher 13'!F14,'Teacher 14'!F14,'Teacher 15'!F14,'Teacher 16'!F14,'Teacher 17'!F14,'Teacher 18'!F14,'Teacher 19'!F14,'Teacher 20'!F14)</f>
        <v>0</v>
      </c>
      <c r="G14" s="18">
        <f>SUM('Teacher 1'!G14,'Teacher 2'!G14,'Teacher 3'!G14,'Teacher 4'!G14,'Teacher 5'!G14,'Teacher 6'!G14,'Teacher 7'!G14,'Teacher 8'!G14,'Teacher 9'!G14,'Teacher 10'!G14,'Teacher 11'!G14,'Teacher 12'!G14,'Teacher 13'!G14,'Teacher 14'!G14,'Teacher 15'!G14,'Teacher 16'!G14,'Teacher 17'!G14,'Teacher 18'!G14,'Teacher 19'!G14,'Teacher 20'!G14)</f>
        <v>0</v>
      </c>
      <c r="H14" s="53" t="e">
        <f t="shared" si="1"/>
        <v>#DIV/0!</v>
      </c>
      <c r="I14" s="17">
        <f>SUM('Teacher 1'!I14,'Teacher 2'!I14,'Teacher 3'!I14,'Teacher 4'!I14,'Teacher 5'!I14,'Teacher 6'!I14,'Teacher 7'!I14,'Teacher 8'!I14,'Teacher 9'!I14,'Teacher 10'!I14,'Teacher 11'!I14,'Teacher 12'!I14,'Teacher 13'!I14,'Teacher 14'!I14,'Teacher 15'!I14,'Teacher 16'!I14,'Teacher 17'!I14,'Teacher 18'!I14,'Teacher 19'!I14,'Teacher 20'!I14)</f>
        <v>0</v>
      </c>
      <c r="J14" s="18">
        <f>SUM('Teacher 1'!J14,'Teacher 2'!J14,'Teacher 3'!J14,'Teacher 4'!J14,'Teacher 5'!J14,'Teacher 6'!J14,'Teacher 7'!J14,'Teacher 8'!J14,'Teacher 9'!J14,'Teacher 10'!J14,'Teacher 11'!J14,'Teacher 12'!J14,'Teacher 13'!J14,'Teacher 14'!J14,'Teacher 15'!J14,'Teacher 16'!J14,'Teacher 17'!J14,'Teacher 18'!J14,'Teacher 19'!J14,'Teacher 20'!J14)</f>
        <v>0</v>
      </c>
      <c r="K14" s="37" t="e">
        <f t="shared" si="2"/>
        <v>#DIV/0!</v>
      </c>
      <c r="L14" s="36"/>
      <c r="M14" s="109"/>
      <c r="N14" s="110"/>
      <c r="O14" s="111"/>
    </row>
    <row r="15" spans="1:15" x14ac:dyDescent="0.2">
      <c r="A15" s="22">
        <v>10</v>
      </c>
      <c r="B15" s="7" t="s">
        <v>6</v>
      </c>
      <c r="C15" s="17">
        <f>SUM('Teacher 1'!C15,'Teacher 2'!C15,'Teacher 3'!C15,'Teacher 4'!C15,'Teacher 5'!C15,'Teacher 6'!C15,'Teacher 7'!C15,'Teacher 8'!C15,'Teacher 9'!C15,'Teacher 10'!C15,'Teacher 11'!C15,'Teacher 12'!C15,'Teacher 13'!C15,'Teacher 14'!C15,'Teacher 15'!C15,'Teacher 16'!C15,'Teacher 17'!C15,'Teacher 18'!C15,'Teacher 19'!C15,'Teacher 20'!C15)</f>
        <v>0</v>
      </c>
      <c r="D15" s="18">
        <f>SUM('Teacher 1'!D15,'Teacher 2'!D15,'Teacher 3'!D15,'Teacher 4'!D15,'Teacher 5'!D15,'Teacher 6'!D15,'Teacher 7'!D15,'Teacher 8'!D15,'Teacher 9'!D15,'Teacher 10'!D15,'Teacher 11'!D15,'Teacher 12'!D15,'Teacher 13'!D15,'Teacher 14'!D15,'Teacher 15'!D15,'Teacher 16'!D15,'Teacher 17'!D15,'Teacher 18'!D15,'Teacher 19'!D15,'Teacher 20'!D15)</f>
        <v>0</v>
      </c>
      <c r="E15" s="53" t="e">
        <f t="shared" si="0"/>
        <v>#DIV/0!</v>
      </c>
      <c r="F15" s="17">
        <f>SUM('Teacher 1'!F15,'Teacher 2'!F15,'Teacher 3'!F15,'Teacher 4'!F15,'Teacher 5'!F15,'Teacher 6'!F15,'Teacher 7'!F15,'Teacher 8'!F15,'Teacher 9'!F15,'Teacher 10'!F15,'Teacher 11'!F15,'Teacher 12'!F15,'Teacher 13'!F15,'Teacher 14'!F15,'Teacher 15'!F15,'Teacher 16'!F15,'Teacher 17'!F15,'Teacher 18'!F15,'Teacher 19'!F15,'Teacher 20'!F15)</f>
        <v>0</v>
      </c>
      <c r="G15" s="18">
        <f>SUM('Teacher 1'!G15,'Teacher 2'!G15,'Teacher 3'!G15,'Teacher 4'!G15,'Teacher 5'!G15,'Teacher 6'!G15,'Teacher 7'!G15,'Teacher 8'!G15,'Teacher 9'!G15,'Teacher 10'!G15,'Teacher 11'!G15,'Teacher 12'!G15,'Teacher 13'!G15,'Teacher 14'!G15,'Teacher 15'!G15,'Teacher 16'!G15,'Teacher 17'!G15,'Teacher 18'!G15,'Teacher 19'!G15,'Teacher 20'!G15)</f>
        <v>0</v>
      </c>
      <c r="H15" s="53" t="e">
        <f t="shared" si="1"/>
        <v>#DIV/0!</v>
      </c>
      <c r="I15" s="17">
        <f>SUM('Teacher 1'!I15,'Teacher 2'!I15,'Teacher 3'!I15,'Teacher 4'!I15,'Teacher 5'!I15,'Teacher 6'!I15,'Teacher 7'!I15,'Teacher 8'!I15,'Teacher 9'!I15,'Teacher 10'!I15,'Teacher 11'!I15,'Teacher 12'!I15,'Teacher 13'!I15,'Teacher 14'!I15,'Teacher 15'!I15,'Teacher 16'!I15,'Teacher 17'!I15,'Teacher 18'!I15,'Teacher 19'!I15,'Teacher 20'!I15)</f>
        <v>0</v>
      </c>
      <c r="J15" s="18">
        <f>SUM('Teacher 1'!J15,'Teacher 2'!J15,'Teacher 3'!J15,'Teacher 4'!J15,'Teacher 5'!J15,'Teacher 6'!J15,'Teacher 7'!J15,'Teacher 8'!J15,'Teacher 9'!J15,'Teacher 10'!J15,'Teacher 11'!J15,'Teacher 12'!J15,'Teacher 13'!J15,'Teacher 14'!J15,'Teacher 15'!J15,'Teacher 16'!J15,'Teacher 17'!J15,'Teacher 18'!J15,'Teacher 19'!J15,'Teacher 20'!J15)</f>
        <v>0</v>
      </c>
      <c r="K15" s="37" t="e">
        <f t="shared" si="2"/>
        <v>#DIV/0!</v>
      </c>
      <c r="L15" s="36"/>
      <c r="M15" s="109"/>
      <c r="N15" s="110"/>
      <c r="O15" s="111"/>
    </row>
    <row r="16" spans="1:15" x14ac:dyDescent="0.2">
      <c r="A16" s="22">
        <v>11</v>
      </c>
      <c r="B16" s="7" t="s">
        <v>0</v>
      </c>
      <c r="C16" s="17">
        <f>SUM('Teacher 1'!C16,'Teacher 2'!C16,'Teacher 3'!C16,'Teacher 4'!C16,'Teacher 5'!C16,'Teacher 6'!C16,'Teacher 7'!C16,'Teacher 8'!C16,'Teacher 9'!C16,'Teacher 10'!C16,'Teacher 11'!C16,'Teacher 12'!C16,'Teacher 13'!C16,'Teacher 14'!C16,'Teacher 15'!C16,'Teacher 16'!C16,'Teacher 17'!C16,'Teacher 18'!C16,'Teacher 19'!C16,'Teacher 20'!C16)</f>
        <v>0</v>
      </c>
      <c r="D16" s="18">
        <f>SUM('Teacher 1'!D16,'Teacher 2'!D16,'Teacher 3'!D16,'Teacher 4'!D16,'Teacher 5'!D16,'Teacher 6'!D16,'Teacher 7'!D16,'Teacher 8'!D16,'Teacher 9'!D16,'Teacher 10'!D16,'Teacher 11'!D16,'Teacher 12'!D16,'Teacher 13'!D16,'Teacher 14'!D16,'Teacher 15'!D16,'Teacher 16'!D16,'Teacher 17'!D16,'Teacher 18'!D16,'Teacher 19'!D16,'Teacher 20'!D16)</f>
        <v>0</v>
      </c>
      <c r="E16" s="53" t="e">
        <f t="shared" si="0"/>
        <v>#DIV/0!</v>
      </c>
      <c r="F16" s="17">
        <f>SUM('Teacher 1'!F16,'Teacher 2'!F16,'Teacher 3'!F16,'Teacher 4'!F16,'Teacher 5'!F16,'Teacher 6'!F16,'Teacher 7'!F16,'Teacher 8'!F16,'Teacher 9'!F16,'Teacher 10'!F16,'Teacher 11'!F16,'Teacher 12'!F16,'Teacher 13'!F16,'Teacher 14'!F16,'Teacher 15'!F16,'Teacher 16'!F16,'Teacher 17'!F16,'Teacher 18'!F16,'Teacher 19'!F16,'Teacher 20'!F16)</f>
        <v>0</v>
      </c>
      <c r="G16" s="18">
        <f>SUM('Teacher 1'!G16,'Teacher 2'!G16,'Teacher 3'!G16,'Teacher 4'!G16,'Teacher 5'!G16,'Teacher 6'!G16,'Teacher 7'!G16,'Teacher 8'!G16,'Teacher 9'!G16,'Teacher 10'!G16,'Teacher 11'!G16,'Teacher 12'!G16,'Teacher 13'!G16,'Teacher 14'!G16,'Teacher 15'!G16,'Teacher 16'!G16,'Teacher 17'!G16,'Teacher 18'!G16,'Teacher 19'!G16,'Teacher 20'!G16)</f>
        <v>0</v>
      </c>
      <c r="H16" s="53" t="e">
        <f t="shared" si="1"/>
        <v>#DIV/0!</v>
      </c>
      <c r="I16" s="17">
        <f>SUM('Teacher 1'!I16,'Teacher 2'!I16,'Teacher 3'!I16,'Teacher 4'!I16,'Teacher 5'!I16,'Teacher 6'!I16,'Teacher 7'!I16,'Teacher 8'!I16,'Teacher 9'!I16,'Teacher 10'!I16,'Teacher 11'!I16,'Teacher 12'!I16,'Teacher 13'!I16,'Teacher 14'!I16,'Teacher 15'!I16,'Teacher 16'!I16,'Teacher 17'!I16,'Teacher 18'!I16,'Teacher 19'!I16,'Teacher 20'!I16)</f>
        <v>0</v>
      </c>
      <c r="J16" s="18">
        <f>SUM('Teacher 1'!J16,'Teacher 2'!J16,'Teacher 3'!J16,'Teacher 4'!J16,'Teacher 5'!J16,'Teacher 6'!J16,'Teacher 7'!J16,'Teacher 8'!J16,'Teacher 9'!J16,'Teacher 10'!J16,'Teacher 11'!J16,'Teacher 12'!J16,'Teacher 13'!J16,'Teacher 14'!J16,'Teacher 15'!J16,'Teacher 16'!J16,'Teacher 17'!J16,'Teacher 18'!J16,'Teacher 19'!J16,'Teacher 20'!J16)</f>
        <v>0</v>
      </c>
      <c r="K16" s="37" t="e">
        <f t="shared" si="2"/>
        <v>#DIV/0!</v>
      </c>
      <c r="L16" s="36"/>
      <c r="M16" s="109"/>
      <c r="N16" s="110"/>
      <c r="O16" s="111"/>
    </row>
    <row r="17" spans="1:18" x14ac:dyDescent="0.2">
      <c r="A17" s="22">
        <v>12</v>
      </c>
      <c r="B17" s="7" t="s">
        <v>38</v>
      </c>
      <c r="C17" s="17">
        <f>SUM('Teacher 1'!C17,'Teacher 2'!C17,'Teacher 3'!C17,'Teacher 4'!C17,'Teacher 5'!C17,'Teacher 6'!C17,'Teacher 7'!C17,'Teacher 8'!C17,'Teacher 9'!C17,'Teacher 10'!C17,'Teacher 11'!C17,'Teacher 12'!C17,'Teacher 13'!C17,'Teacher 14'!C17,'Teacher 15'!C17,'Teacher 16'!C17,'Teacher 17'!C17,'Teacher 18'!C17,'Teacher 19'!C17,'Teacher 20'!C17)</f>
        <v>0</v>
      </c>
      <c r="D17" s="18">
        <f>SUM('Teacher 1'!D17,'Teacher 2'!D17,'Teacher 3'!D17,'Teacher 4'!D17,'Teacher 5'!D17,'Teacher 6'!D17,'Teacher 7'!D17,'Teacher 8'!D17,'Teacher 9'!D17,'Teacher 10'!D17,'Teacher 11'!D17,'Teacher 12'!D17,'Teacher 13'!D17,'Teacher 14'!D17,'Teacher 15'!D17,'Teacher 16'!D17,'Teacher 17'!D17,'Teacher 18'!D17,'Teacher 19'!D17,'Teacher 20'!D17)</f>
        <v>0</v>
      </c>
      <c r="E17" s="53" t="e">
        <f t="shared" si="0"/>
        <v>#DIV/0!</v>
      </c>
      <c r="F17" s="17">
        <f>SUM('Teacher 1'!F17,'Teacher 2'!F17,'Teacher 3'!F17,'Teacher 4'!F17,'Teacher 5'!F17,'Teacher 6'!F17,'Teacher 7'!F17,'Teacher 8'!F17,'Teacher 9'!F17,'Teacher 10'!F17,'Teacher 11'!F17,'Teacher 12'!F17,'Teacher 13'!F17,'Teacher 14'!F17,'Teacher 15'!F17,'Teacher 16'!F17,'Teacher 17'!F17,'Teacher 18'!F17,'Teacher 19'!F17,'Teacher 20'!F17)</f>
        <v>0</v>
      </c>
      <c r="G17" s="18">
        <f>SUM('Teacher 1'!G17,'Teacher 2'!G17,'Teacher 3'!G17,'Teacher 4'!G17,'Teacher 5'!G17,'Teacher 6'!G17,'Teacher 7'!G17,'Teacher 8'!G17,'Teacher 9'!G17,'Teacher 10'!G17,'Teacher 11'!G17,'Teacher 12'!G17,'Teacher 13'!G17,'Teacher 14'!G17,'Teacher 15'!G17,'Teacher 16'!G17,'Teacher 17'!G17,'Teacher 18'!G17,'Teacher 19'!G17,'Teacher 20'!G17)</f>
        <v>0</v>
      </c>
      <c r="H17" s="53" t="e">
        <f t="shared" si="1"/>
        <v>#DIV/0!</v>
      </c>
      <c r="I17" s="17">
        <f>SUM('Teacher 1'!I17,'Teacher 2'!I17,'Teacher 3'!I17,'Teacher 4'!I17,'Teacher 5'!I17,'Teacher 6'!I17,'Teacher 7'!I17,'Teacher 8'!I17,'Teacher 9'!I17,'Teacher 10'!I17,'Teacher 11'!I17,'Teacher 12'!I17,'Teacher 13'!I17,'Teacher 14'!I17,'Teacher 15'!I17,'Teacher 16'!I17,'Teacher 17'!I17,'Teacher 18'!I17,'Teacher 19'!I17,'Teacher 20'!I17)</f>
        <v>0</v>
      </c>
      <c r="J17" s="18">
        <f>SUM('Teacher 1'!J17,'Teacher 2'!J17,'Teacher 3'!J17,'Teacher 4'!J17,'Teacher 5'!J17,'Teacher 6'!J17,'Teacher 7'!J17,'Teacher 8'!J17,'Teacher 9'!J17,'Teacher 10'!J17,'Teacher 11'!J17,'Teacher 12'!J17,'Teacher 13'!J17,'Teacher 14'!J17,'Teacher 15'!J17,'Teacher 16'!J17,'Teacher 17'!J17,'Teacher 18'!J17,'Teacher 19'!J17,'Teacher 20'!J17)</f>
        <v>0</v>
      </c>
      <c r="K17" s="37" t="e">
        <f t="shared" si="2"/>
        <v>#DIV/0!</v>
      </c>
      <c r="L17" s="36"/>
      <c r="M17" s="109"/>
      <c r="N17" s="110"/>
      <c r="O17" s="111"/>
    </row>
    <row r="18" spans="1:18" x14ac:dyDescent="0.2">
      <c r="A18" s="22">
        <v>13</v>
      </c>
      <c r="B18" s="7" t="s">
        <v>39</v>
      </c>
      <c r="C18" s="17">
        <f>SUM('Teacher 1'!C18,'Teacher 2'!C18,'Teacher 3'!C18,'Teacher 4'!C18,'Teacher 5'!C18,'Teacher 6'!C18,'Teacher 7'!C18,'Teacher 8'!C18,'Teacher 9'!C18,'Teacher 10'!C18,'Teacher 11'!C18,'Teacher 12'!C18,'Teacher 13'!C18,'Teacher 14'!C18,'Teacher 15'!C18,'Teacher 16'!C18,'Teacher 17'!C18,'Teacher 18'!C18,'Teacher 19'!C18,'Teacher 20'!C18)</f>
        <v>0</v>
      </c>
      <c r="D18" s="18">
        <f>SUM('Teacher 1'!D18,'Teacher 2'!D18,'Teacher 3'!D18,'Teacher 4'!D18,'Teacher 5'!D18,'Teacher 6'!D18,'Teacher 7'!D18,'Teacher 8'!D18,'Teacher 9'!D18,'Teacher 10'!D18,'Teacher 11'!D18,'Teacher 12'!D18,'Teacher 13'!D18,'Teacher 14'!D18,'Teacher 15'!D18,'Teacher 16'!D18,'Teacher 17'!D18,'Teacher 18'!D18,'Teacher 19'!D18,'Teacher 20'!D18)</f>
        <v>0</v>
      </c>
      <c r="E18" s="53" t="e">
        <f t="shared" si="0"/>
        <v>#DIV/0!</v>
      </c>
      <c r="F18" s="17">
        <f>SUM('Teacher 1'!F18,'Teacher 2'!F18,'Teacher 3'!F18,'Teacher 4'!F18,'Teacher 5'!F18,'Teacher 6'!F18,'Teacher 7'!F18,'Teacher 8'!F18,'Teacher 9'!F18,'Teacher 10'!F18,'Teacher 11'!F18,'Teacher 12'!F18,'Teacher 13'!F18,'Teacher 14'!F18,'Teacher 15'!F18,'Teacher 16'!F18,'Teacher 17'!F18,'Teacher 18'!F18,'Teacher 19'!F18,'Teacher 20'!F18)</f>
        <v>0</v>
      </c>
      <c r="G18" s="18">
        <f>SUM('Teacher 1'!G18,'Teacher 2'!G18,'Teacher 3'!G18,'Teacher 4'!G18,'Teacher 5'!G18,'Teacher 6'!G18,'Teacher 7'!G18,'Teacher 8'!G18,'Teacher 9'!G18,'Teacher 10'!G18,'Teacher 11'!G18,'Teacher 12'!G18,'Teacher 13'!G18,'Teacher 14'!G18,'Teacher 15'!G18,'Teacher 16'!G18,'Teacher 17'!G18,'Teacher 18'!G18,'Teacher 19'!G18,'Teacher 20'!G18)</f>
        <v>0</v>
      </c>
      <c r="H18" s="53" t="e">
        <f t="shared" si="1"/>
        <v>#DIV/0!</v>
      </c>
      <c r="I18" s="17">
        <f>SUM('Teacher 1'!I18,'Teacher 2'!I18,'Teacher 3'!I18,'Teacher 4'!I18,'Teacher 5'!I18,'Teacher 6'!I18,'Teacher 7'!I18,'Teacher 8'!I18,'Teacher 9'!I18,'Teacher 10'!I18,'Teacher 11'!I18,'Teacher 12'!I18,'Teacher 13'!I18,'Teacher 14'!I18,'Teacher 15'!I18,'Teacher 16'!I18,'Teacher 17'!I18,'Teacher 18'!I18,'Teacher 19'!I18,'Teacher 20'!I18)</f>
        <v>0</v>
      </c>
      <c r="J18" s="18">
        <f>SUM('Teacher 1'!J18,'Teacher 2'!J18,'Teacher 3'!J18,'Teacher 4'!J18,'Teacher 5'!J18,'Teacher 6'!J18,'Teacher 7'!J18,'Teacher 8'!J18,'Teacher 9'!J18,'Teacher 10'!J18,'Teacher 11'!J18,'Teacher 12'!J18,'Teacher 13'!J18,'Teacher 14'!J18,'Teacher 15'!J18,'Teacher 16'!J18,'Teacher 17'!J18,'Teacher 18'!J18,'Teacher 19'!J18,'Teacher 20'!J18)</f>
        <v>0</v>
      </c>
      <c r="K18" s="37" t="e">
        <f t="shared" si="2"/>
        <v>#DIV/0!</v>
      </c>
      <c r="L18" s="36"/>
      <c r="M18" s="109"/>
      <c r="N18" s="110"/>
      <c r="O18" s="111"/>
    </row>
    <row r="19" spans="1:18" x14ac:dyDescent="0.2">
      <c r="A19" s="22">
        <v>14</v>
      </c>
      <c r="B19" s="7" t="s">
        <v>40</v>
      </c>
      <c r="C19" s="51">
        <f>SUM('Teacher 1'!C19,'Teacher 2'!C19,'Teacher 3'!C19,'Teacher 4'!C19,'Teacher 5'!C19,'Teacher 6'!C19,'Teacher 7'!C19,'Teacher 8'!C19,'Teacher 9'!C19,'Teacher 10'!C19,'Teacher 11'!C19,'Teacher 12'!C19,'Teacher 13'!C19,'Teacher 14'!C19,'Teacher 15'!C19,'Teacher 16'!C19,'Teacher 17'!C19,'Teacher 18'!C19,'Teacher 19'!C19,'Teacher 20'!C19)</f>
        <v>0</v>
      </c>
      <c r="D19" s="52">
        <f>SUM('Teacher 1'!D19,'Teacher 2'!D19,'Teacher 3'!D19,'Teacher 4'!D19,'Teacher 5'!D19,'Teacher 6'!D19,'Teacher 7'!D19,'Teacher 8'!D19,'Teacher 9'!D19,'Teacher 10'!D19,'Teacher 11'!D19,'Teacher 12'!D19,'Teacher 13'!D19,'Teacher 14'!D19,'Teacher 15'!D19,'Teacher 16'!D19,'Teacher 17'!D19,'Teacher 18'!D19,'Teacher 19'!D19,'Teacher 20'!D19)</f>
        <v>0</v>
      </c>
      <c r="E19" s="53" t="e">
        <f t="shared" si="0"/>
        <v>#DIV/0!</v>
      </c>
      <c r="F19" s="51">
        <f>SUM('Teacher 1'!F19,'Teacher 2'!F19,'Teacher 3'!F19,'Teacher 4'!F19,'Teacher 5'!F19,'Teacher 6'!F19,'Teacher 7'!F19,'Teacher 8'!F19,'Teacher 9'!F19,'Teacher 10'!F19,'Teacher 11'!F19,'Teacher 12'!F19,'Teacher 13'!F19,'Teacher 14'!F19,'Teacher 15'!F19,'Teacher 16'!F19,'Teacher 17'!F19,'Teacher 18'!F19,'Teacher 19'!F19,'Teacher 20'!F19)</f>
        <v>0</v>
      </c>
      <c r="G19" s="52">
        <f>SUM('Teacher 1'!G19,'Teacher 2'!G19,'Teacher 3'!G19,'Teacher 4'!G19,'Teacher 5'!G19,'Teacher 6'!G19,'Teacher 7'!G19,'Teacher 8'!G19,'Teacher 9'!G19,'Teacher 10'!G19,'Teacher 11'!G19,'Teacher 12'!G19,'Teacher 13'!G19,'Teacher 14'!G19,'Teacher 15'!G19,'Teacher 16'!G19,'Teacher 17'!G19,'Teacher 18'!G19,'Teacher 19'!G19,'Teacher 20'!G19)</f>
        <v>0</v>
      </c>
      <c r="H19" s="53" t="e">
        <f t="shared" si="1"/>
        <v>#DIV/0!</v>
      </c>
      <c r="I19" s="51">
        <f>SUM('Teacher 1'!I19,'Teacher 2'!I19,'Teacher 3'!I19,'Teacher 4'!I19,'Teacher 5'!I19,'Teacher 6'!I19,'Teacher 7'!I19,'Teacher 8'!I19,'Teacher 9'!I19,'Teacher 10'!I19,'Teacher 11'!I19,'Teacher 12'!I19,'Teacher 13'!I19,'Teacher 14'!I19,'Teacher 15'!I19,'Teacher 16'!I19,'Teacher 17'!I19,'Teacher 18'!I19,'Teacher 19'!I19,'Teacher 20'!I19)</f>
        <v>0</v>
      </c>
      <c r="J19" s="52">
        <f>SUM('Teacher 1'!J19,'Teacher 2'!J19,'Teacher 3'!J19,'Teacher 4'!J19,'Teacher 5'!J19,'Teacher 6'!J19,'Teacher 7'!J19,'Teacher 8'!J19,'Teacher 9'!J19,'Teacher 10'!J19,'Teacher 11'!J19,'Teacher 12'!J19,'Teacher 13'!J19,'Teacher 14'!J19,'Teacher 15'!J19,'Teacher 16'!J19,'Teacher 17'!J19,'Teacher 18'!J19,'Teacher 19'!J19,'Teacher 20'!J19)</f>
        <v>0</v>
      </c>
      <c r="K19" s="37" t="e">
        <f t="shared" si="2"/>
        <v>#DIV/0!</v>
      </c>
      <c r="L19" s="36"/>
      <c r="M19" s="109"/>
      <c r="N19" s="110"/>
      <c r="O19" s="111"/>
    </row>
    <row r="20" spans="1:18" ht="15" x14ac:dyDescent="0.2">
      <c r="A20" s="49"/>
      <c r="B20" s="42" t="s">
        <v>43</v>
      </c>
      <c r="C20" s="50">
        <f t="shared" ref="C20:D20" si="3">SUM(C6:C19)</f>
        <v>0</v>
      </c>
      <c r="D20" s="50">
        <f t="shared" si="3"/>
        <v>0</v>
      </c>
      <c r="E20" s="43" t="e">
        <f>C20/SUM(C20:D20)</f>
        <v>#DIV/0!</v>
      </c>
      <c r="F20" s="54">
        <f>SUM(F6:F19)</f>
        <v>0</v>
      </c>
      <c r="G20" s="50">
        <f>SUM(G6:G19)</f>
        <v>0</v>
      </c>
      <c r="H20" s="43" t="e">
        <f>F20/(SUM(F20:G20))</f>
        <v>#DIV/0!</v>
      </c>
      <c r="I20" s="54">
        <f>SUM(I6:I19)</f>
        <v>0</v>
      </c>
      <c r="J20" s="50">
        <f>SUM(J6:J19)</f>
        <v>0</v>
      </c>
      <c r="K20" s="44" t="e">
        <f>I20/SUM(I20:J20)</f>
        <v>#DIV/0!</v>
      </c>
      <c r="L20" s="23"/>
      <c r="M20" s="109"/>
      <c r="N20" s="110"/>
      <c r="O20" s="111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109"/>
      <c r="N21" s="110"/>
      <c r="O21" s="111"/>
      <c r="P21" s="23"/>
      <c r="Q21" s="4"/>
      <c r="R21" s="23"/>
    </row>
    <row r="22" spans="1:18" ht="15" x14ac:dyDescent="0.2">
      <c r="B22" s="1"/>
      <c r="C22" s="57" t="s">
        <v>13</v>
      </c>
      <c r="D22" s="58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109"/>
      <c r="N22" s="110"/>
      <c r="O22" s="111"/>
      <c r="P22" s="23"/>
      <c r="Q22" s="4"/>
      <c r="R22" s="23"/>
    </row>
    <row r="23" spans="1:18" customFormat="1" ht="15" x14ac:dyDescent="0.2">
      <c r="A23" s="23" t="s">
        <v>16</v>
      </c>
      <c r="B23" s="7" t="s">
        <v>15</v>
      </c>
      <c r="C23" s="55">
        <f>SUM('Teacher 1'!C23,'Teacher 2'!C23,'Teacher 3'!C23,'Teacher 4'!C23,'Teacher 5'!C23,'Teacher 6'!C23,'Teacher 7'!C23,'Teacher 8'!C23,'Teacher 9'!C23,'Teacher 10'!C23,'Teacher 11'!C23,'Teacher 12'!C23,'Teacher 13'!C23,'Teacher 14'!C23,'Teacher 15'!C23,'Teacher 16'!C23,'Teacher 17'!C23,'Teacher 18'!C23,'Teacher 19'!C23,'Teacher 20'!C23)</f>
        <v>0</v>
      </c>
      <c r="D23" s="56">
        <f>SUM('Teacher 1'!D23,'Teacher 2'!D23,'Teacher 3'!D23,'Teacher 4'!D23,'Teacher 5'!D23,'Teacher 6'!D23,'Teacher 7'!D23,'Teacher 8'!D23,'Teacher 9'!D23,'Teacher 10'!D23,'Teacher 11'!D23,'Teacher 12'!D23,'Teacher 13'!D23,'Teacher 14'!D23,'Teacher 15'!D23,'Teacher 16'!D23,'Teacher 17'!D23,'Teacher 18'!D23,'Teacher 19'!D23,'Teacher 20'!D23)</f>
        <v>0</v>
      </c>
      <c r="E23" s="48" t="e">
        <f>C23/(SUM(C23:D23))</f>
        <v>#DIV/0!</v>
      </c>
      <c r="F23" s="47">
        <f>SUM('Teacher 1'!F23,'Teacher 2'!F23,'Teacher 3'!F23,'Teacher 4'!F23,'Teacher 5'!F23,'Teacher 6'!F23,'Teacher 7'!F23,'Teacher 8'!F23,'Teacher 9'!F23,'Teacher 10'!F23,'Teacher 11'!F23,'Teacher 12'!F23,'Teacher 13'!F23,'Teacher 14'!F23,'Teacher 15'!F23,'Teacher 16'!F23,'Teacher 17'!F23,'Teacher 18'!F23,'Teacher 19'!F23,'Teacher 20'!F23)</f>
        <v>0</v>
      </c>
      <c r="G23" s="47">
        <f>SUM('Teacher 1'!G23,'Teacher 2'!G23,'Teacher 3'!G23,'Teacher 4'!G23,'Teacher 5'!G23,'Teacher 6'!G23,'Teacher 7'!G23,'Teacher 8'!G23,'Teacher 9'!G23,'Teacher 10'!G23,'Teacher 11'!G23,'Teacher 12'!G23,'Teacher 13'!G23,'Teacher 14'!G23,'Teacher 15'!G23,'Teacher 16'!G23,'Teacher 17'!G23,'Teacher 18'!G23,'Teacher 19'!G23,'Teacher 20'!G23)</f>
        <v>0</v>
      </c>
      <c r="H23" s="48" t="e">
        <f>F23/(SUM(F23:G23))</f>
        <v>#DIV/0!</v>
      </c>
      <c r="I23" s="47">
        <f>SUM('Teacher 1'!I23,'Teacher 2'!I23,'Teacher 3'!I23,'Teacher 4'!I23,'Teacher 5'!I23,'Teacher 6'!I23,'Teacher 7'!I23,'Teacher 8'!I23,'Teacher 9'!I23,'Teacher 10'!I23,'Teacher 11'!I23,'Teacher 12'!I23,'Teacher 13'!I23,'Teacher 14'!I23,'Teacher 15'!I23,'Teacher 16'!I23,'Teacher 17'!I23,'Teacher 18'!I23,'Teacher 19'!I23,'Teacher 20'!I23)</f>
        <v>0</v>
      </c>
      <c r="J23" s="47">
        <f>SUM('Teacher 1'!J23,'Teacher 2'!J23,'Teacher 3'!J23,'Teacher 4'!J23,'Teacher 5'!J23,'Teacher 6'!J23,'Teacher 7'!J23,'Teacher 8'!J23,'Teacher 9'!J23,'Teacher 10'!J23,'Teacher 11'!J23,'Teacher 12'!J23,'Teacher 13'!J23,'Teacher 14'!J23,'Teacher 15'!J23,'Teacher 16'!J23,'Teacher 17'!J23,'Teacher 18'!J23,'Teacher 19'!J23,'Teacher 20'!J23)</f>
        <v>0</v>
      </c>
      <c r="K23" s="48" t="e">
        <f>I23/SUM(I23:J23)</f>
        <v>#DIV/0!</v>
      </c>
      <c r="L23" s="9"/>
      <c r="M23" s="109"/>
      <c r="N23" s="110"/>
      <c r="O23" s="111"/>
    </row>
    <row r="24" spans="1:18" customFormat="1" ht="15" x14ac:dyDescent="0.2">
      <c r="A24" s="79" t="s">
        <v>22</v>
      </c>
      <c r="B24" s="77"/>
      <c r="C24" s="76"/>
      <c r="D24" s="76"/>
      <c r="E24" s="77"/>
      <c r="F24" s="77"/>
      <c r="G24" s="77"/>
      <c r="H24" s="77"/>
      <c r="I24" s="77"/>
      <c r="J24" s="77"/>
      <c r="K24" s="78"/>
      <c r="L24" s="9"/>
      <c r="M24" s="109"/>
      <c r="N24" s="110"/>
      <c r="O24" s="111"/>
    </row>
    <row r="25" spans="1:18" customFormat="1" ht="15" x14ac:dyDescent="0.2">
      <c r="A25" s="5"/>
      <c r="B25" s="39"/>
      <c r="C25" s="59" t="s">
        <v>17</v>
      </c>
      <c r="D25" s="60" t="s">
        <v>18</v>
      </c>
      <c r="E25" s="61" t="s">
        <v>23</v>
      </c>
      <c r="F25" s="60" t="s">
        <v>17</v>
      </c>
      <c r="G25" s="60" t="s">
        <v>18</v>
      </c>
      <c r="H25" s="61" t="s">
        <v>23</v>
      </c>
      <c r="I25" s="60" t="s">
        <v>17</v>
      </c>
      <c r="J25" s="60" t="s">
        <v>18</v>
      </c>
      <c r="K25" s="61" t="s">
        <v>23</v>
      </c>
      <c r="L25" s="9"/>
      <c r="M25" s="109"/>
      <c r="N25" s="110"/>
      <c r="O25" s="111"/>
    </row>
    <row r="26" spans="1:18" customFormat="1" x14ac:dyDescent="0.2">
      <c r="A26" s="22">
        <v>32</v>
      </c>
      <c r="B26" s="6" t="s">
        <v>19</v>
      </c>
      <c r="C26" s="64">
        <f>SUM('Teacher 1'!C26,'Teacher 2'!C26,'Teacher 3'!C26,'Teacher 4'!C26,'Teacher 5'!C26,'Teacher 6'!C26,'Teacher 7'!C26,'Teacher 8'!C26,'Teacher 9'!C26,'Teacher 10'!C26,'Teacher 11'!C26,'Teacher 12'!C26,'Teacher 13'!C26,'Teacher 14'!C26,'Teacher 15'!C26,'Teacher 16'!C26,'Teacher 17'!C26,'Teacher 18'!C26,'Teacher 19'!C26,'Teacher 20'!C26)</f>
        <v>0</v>
      </c>
      <c r="D26" s="64">
        <f>SUM('Teacher 1'!D26,'Teacher 2'!D26,'Teacher 3'!D26,'Teacher 4'!D26,'Teacher 5'!D26,'Teacher 6'!D26,'Teacher 7'!D26,'Teacher 8'!D26,'Teacher 9'!D26,'Teacher 10'!D26,'Teacher 11'!D26,'Teacher 12'!D26,'Teacher 13'!D26,'Teacher 14'!D26,'Teacher 15'!D26,'Teacher 16'!D26,'Teacher 17'!D26,'Teacher 18'!D26,'Teacher 19'!D26,'Teacher 20'!D26)</f>
        <v>0</v>
      </c>
      <c r="E26" s="64">
        <f>SUM('Teacher 1'!E26,'Teacher 2'!E26,'Teacher 3'!E26,'Teacher 4'!E26,'Teacher 5'!E26,'Teacher 6'!E26,'Teacher 7'!E26,'Teacher 8'!E26,'Teacher 9'!E26,'Teacher 10'!E26,'Teacher 11'!E26,'Teacher 12'!E26,'Teacher 13'!E26,'Teacher 14'!E26,'Teacher 15'!E26,'Teacher 16'!E26,'Teacher 17'!E26,'Teacher 18'!E26,'Teacher 19'!E26,'Teacher 20'!E26)</f>
        <v>0</v>
      </c>
      <c r="F26" s="64">
        <f>SUM('Teacher 1'!F26,'Teacher 2'!F26,'Teacher 3'!F26,'Teacher 4'!F26,'Teacher 5'!F26,'Teacher 6'!F26,'Teacher 7'!F26,'Teacher 8'!F26,'Teacher 9'!F26,'Teacher 10'!F26,'Teacher 11'!F26,'Teacher 12'!F26,'Teacher 13'!F26,'Teacher 14'!F26,'Teacher 15'!F26,'Teacher 16'!F26,'Teacher 17'!F26,'Teacher 18'!F26,'Teacher 19'!F26,'Teacher 20'!F26)</f>
        <v>0</v>
      </c>
      <c r="G26" s="64">
        <f>SUM('Teacher 1'!G26,'Teacher 2'!G26,'Teacher 3'!G26,'Teacher 4'!G26,'Teacher 5'!G26,'Teacher 6'!G26,'Teacher 7'!G26,'Teacher 8'!G26,'Teacher 9'!G26,'Teacher 10'!G26,'Teacher 11'!G26,'Teacher 12'!G26,'Teacher 13'!G26,'Teacher 14'!G26,'Teacher 15'!G26,'Teacher 16'!G26,'Teacher 17'!G26,'Teacher 18'!G26,'Teacher 19'!G26,'Teacher 20'!G26)</f>
        <v>0</v>
      </c>
      <c r="H26" s="65">
        <f>SUM('Teacher 1'!H26,'Teacher 2'!H26,'Teacher 3'!H26,'Teacher 4'!H26,'Teacher 5'!H26,'Teacher 6'!H26,'Teacher 7'!H26,'Teacher 8'!H26,'Teacher 9'!H26,'Teacher 10'!H26,'Teacher 11'!H26,'Teacher 12'!H26,'Teacher 13'!H26,'Teacher 14'!H26,'Teacher 15'!H26,'Teacher 16'!H26,'Teacher 17'!H26,'Teacher 18'!H26,'Teacher 19'!H26,'Teacher 20'!H26)</f>
        <v>0</v>
      </c>
      <c r="I26" s="64">
        <f>SUM('Teacher 1'!I26,'Teacher 2'!I26,'Teacher 3'!I26,'Teacher 4'!I26,'Teacher 5'!I26,'Teacher 6'!I26,'Teacher 7'!I26,'Teacher 8'!I26,'Teacher 9'!I26,'Teacher 10'!I26,'Teacher 11'!I26,'Teacher 12'!I26,'Teacher 13'!I26,'Teacher 14'!I26,'Teacher 15'!I26,'Teacher 16'!I26,'Teacher 17'!I26,'Teacher 18'!I26,'Teacher 19'!I26,'Teacher 20'!I26)</f>
        <v>0</v>
      </c>
      <c r="J26" s="64">
        <f>SUM('Teacher 1'!J26,'Teacher 2'!J26,'Teacher 3'!J26,'Teacher 4'!J26,'Teacher 5'!J26,'Teacher 6'!J26,'Teacher 7'!J26,'Teacher 8'!J26,'Teacher 9'!J26,'Teacher 10'!J26,'Teacher 11'!J26,'Teacher 12'!J26,'Teacher 13'!J26,'Teacher 14'!J26,'Teacher 15'!J26,'Teacher 16'!J26,'Teacher 17'!J26,'Teacher 18'!J26,'Teacher 19'!J26,'Teacher 20'!J26)</f>
        <v>0</v>
      </c>
      <c r="K26" s="65">
        <f>SUM('Teacher 1'!K26,'Teacher 2'!K26,'Teacher 3'!K26,'Teacher 4'!K26,'Teacher 5'!K26,'Teacher 6'!K26,'Teacher 7'!K26,'Teacher 8'!K26,'Teacher 9'!K26,'Teacher 10'!K26,'Teacher 11'!K26,'Teacher 12'!K26,'Teacher 13'!K26,'Teacher 14'!K26,'Teacher 15'!K26,'Teacher 16'!K26,'Teacher 17'!K26,'Teacher 18'!K26,'Teacher 19'!K26,'Teacher 20'!K26)</f>
        <v>0</v>
      </c>
      <c r="L26" s="9"/>
      <c r="M26" s="109"/>
      <c r="N26" s="110"/>
      <c r="O26" s="111"/>
    </row>
    <row r="27" spans="1:18" ht="15" x14ac:dyDescent="0.2">
      <c r="A27" s="49"/>
      <c r="B27" s="42" t="s">
        <v>44</v>
      </c>
      <c r="C27" s="62" t="e">
        <f>C26/(SUM(C26:E26))</f>
        <v>#DIV/0!</v>
      </c>
      <c r="D27" s="62" t="e">
        <f>D26/(SUM(C26:E26))</f>
        <v>#DIV/0!</v>
      </c>
      <c r="E27" s="63" t="e">
        <f>E26/(SUM(C26:E26))</f>
        <v>#DIV/0!</v>
      </c>
      <c r="F27" s="62" t="e">
        <f>F26/(SUM(F26:H26))</f>
        <v>#DIV/0!</v>
      </c>
      <c r="G27" s="62" t="e">
        <f>G26/(SUM(F26:H26))</f>
        <v>#DIV/0!</v>
      </c>
      <c r="H27" s="63" t="e">
        <f>H26/(SUM((F26:H26)))</f>
        <v>#DIV/0!</v>
      </c>
      <c r="I27" s="62" t="e">
        <f>I26/(SUM(I26:K26))</f>
        <v>#DIV/0!</v>
      </c>
      <c r="J27" s="62" t="e">
        <f>J26/(SUM(I26:K26))</f>
        <v>#DIV/0!</v>
      </c>
      <c r="K27" s="63" t="e">
        <f>K26/(SUM(I26:K26))</f>
        <v>#DIV/0!</v>
      </c>
      <c r="M27" s="112"/>
      <c r="N27" s="113"/>
      <c r="O27" s="114"/>
    </row>
    <row r="28" spans="1:18" ht="18.75" x14ac:dyDescent="0.2">
      <c r="A28" s="34"/>
    </row>
    <row r="29" spans="1:18" ht="18.75" x14ac:dyDescent="0.2">
      <c r="B29" s="80" t="str">
        <f>A1</f>
        <v>Overall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1">
    <mergeCell ref="M3:O5"/>
    <mergeCell ref="M6:O27"/>
    <mergeCell ref="A21:K21"/>
    <mergeCell ref="A24:K24"/>
    <mergeCell ref="B29:K29"/>
    <mergeCell ref="A1:K1"/>
    <mergeCell ref="A2:K2"/>
    <mergeCell ref="A3:B5"/>
    <mergeCell ref="D4:E4"/>
    <mergeCell ref="G4:H4"/>
    <mergeCell ref="J4:K4"/>
  </mergeCells>
  <pageMargins left="0.7" right="0.7" top="0.75" bottom="0.75" header="0.3" footer="0.3"/>
  <pageSetup scale="8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2.87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4" t="s">
        <v>16</v>
      </c>
      <c r="B22" s="96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5"/>
      <c r="B23" s="97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87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4" t="s">
        <v>16</v>
      </c>
      <c r="B22" s="96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5"/>
      <c r="B23" s="97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7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4.12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2.7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2.87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5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B14" sqref="B14"/>
    </sheetView>
  </sheetViews>
  <sheetFormatPr defaultColWidth="9" defaultRowHeight="14.25" x14ac:dyDescent="0.2"/>
  <cols>
    <col min="1" max="1" width="5.75" style="1" customWidth="1"/>
    <col min="2" max="2" width="53.375" style="2" customWidth="1"/>
    <col min="3" max="4" width="6.5" style="1" customWidth="1"/>
    <col min="5" max="5" width="12" style="1" bestFit="1" customWidth="1"/>
    <col min="6" max="7" width="6.5" style="1" customWidth="1"/>
    <col min="8" max="8" width="12" style="1" bestFit="1" customWidth="1"/>
    <col min="9" max="10" width="6.5" style="1" customWidth="1"/>
    <col min="11" max="11" width="12" style="1" bestFit="1" customWidth="1"/>
    <col min="12" max="13" width="6.5" style="1" customWidth="1"/>
    <col min="14" max="14" width="7.5" style="1" customWidth="1"/>
    <col min="15" max="16384" width="9" style="1"/>
  </cols>
  <sheetData>
    <row r="1" spans="1:14" ht="18" customHeight="1" x14ac:dyDescent="0.2">
      <c r="A1" s="71" t="s">
        <v>34</v>
      </c>
      <c r="B1" s="72"/>
      <c r="C1" s="73" t="s">
        <v>33</v>
      </c>
      <c r="D1" s="73"/>
      <c r="E1" s="73"/>
      <c r="F1" s="73"/>
      <c r="G1" s="73"/>
      <c r="H1" s="73"/>
      <c r="I1" s="73"/>
      <c r="J1" s="73"/>
      <c r="K1" s="74"/>
    </row>
    <row r="2" spans="1:14" ht="15" x14ac:dyDescent="0.2">
      <c r="A2" s="79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15" customHeight="1" x14ac:dyDescent="0.2">
      <c r="A3" s="81" t="s">
        <v>12</v>
      </c>
      <c r="B3" s="82"/>
      <c r="C3" s="85" t="s">
        <v>8</v>
      </c>
      <c r="D3" s="86"/>
      <c r="E3" s="87"/>
      <c r="F3" s="86" t="s">
        <v>9</v>
      </c>
      <c r="G3" s="86"/>
      <c r="H3" s="86"/>
      <c r="I3" s="85" t="s">
        <v>10</v>
      </c>
      <c r="J3" s="86"/>
      <c r="K3" s="87"/>
      <c r="L3" s="5"/>
      <c r="M3" s="6"/>
      <c r="N3" s="6"/>
    </row>
    <row r="4" spans="1:14" s="10" customFormat="1" ht="14.25" customHeight="1" x14ac:dyDescent="0.2">
      <c r="A4" s="81"/>
      <c r="B4" s="82"/>
      <c r="C4" s="11" t="s">
        <v>11</v>
      </c>
      <c r="D4" s="88"/>
      <c r="E4" s="89"/>
      <c r="F4" s="14" t="s">
        <v>11</v>
      </c>
      <c r="G4" s="88"/>
      <c r="H4" s="88"/>
      <c r="I4" s="11" t="s">
        <v>11</v>
      </c>
      <c r="J4" s="88"/>
      <c r="K4" s="89"/>
      <c r="L4" s="12"/>
      <c r="M4" s="13"/>
      <c r="N4" s="13"/>
    </row>
    <row r="5" spans="1:14" ht="14.25" customHeight="1" x14ac:dyDescent="0.2">
      <c r="A5" s="83"/>
      <c r="B5" s="84"/>
      <c r="C5" s="25" t="s">
        <v>13</v>
      </c>
      <c r="D5" s="24" t="s">
        <v>14</v>
      </c>
      <c r="E5" s="28" t="s">
        <v>7</v>
      </c>
      <c r="F5" s="24" t="s">
        <v>13</v>
      </c>
      <c r="G5" s="24" t="s">
        <v>14</v>
      </c>
      <c r="H5" s="28" t="s">
        <v>7</v>
      </c>
      <c r="I5" s="25" t="s">
        <v>13</v>
      </c>
      <c r="J5" s="24" t="s">
        <v>14</v>
      </c>
      <c r="K5" s="29" t="s">
        <v>7</v>
      </c>
      <c r="L5" s="36"/>
      <c r="M5" s="36"/>
      <c r="N5" s="36"/>
    </row>
    <row r="6" spans="1:14" x14ac:dyDescent="0.2">
      <c r="A6" s="35">
        <v>1</v>
      </c>
      <c r="B6" s="8" t="s">
        <v>1</v>
      </c>
      <c r="C6" s="15"/>
      <c r="D6" s="16"/>
      <c r="E6" s="37" t="e">
        <f>C6/(SUM(C6:D6))</f>
        <v>#DIV/0!</v>
      </c>
      <c r="F6" s="16"/>
      <c r="G6" s="16"/>
      <c r="H6" s="37" t="e">
        <f>F6/(SUM(F6:G6))</f>
        <v>#DIV/0!</v>
      </c>
      <c r="I6" s="16"/>
      <c r="J6" s="16"/>
      <c r="K6" s="38" t="e">
        <f>I6/SUM(I6:J6)</f>
        <v>#DIV/0!</v>
      </c>
      <c r="L6" s="36"/>
      <c r="M6" s="36"/>
      <c r="N6" s="4"/>
    </row>
    <row r="7" spans="1:14" x14ac:dyDescent="0.2">
      <c r="A7" s="22">
        <v>2</v>
      </c>
      <c r="B7" s="7" t="s">
        <v>35</v>
      </c>
      <c r="C7" s="17"/>
      <c r="D7" s="18"/>
      <c r="E7" s="37" t="e">
        <f t="shared" ref="E7:E19" si="0">C7/(SUM(C7:D7))</f>
        <v>#DIV/0!</v>
      </c>
      <c r="F7" s="18"/>
      <c r="G7" s="18"/>
      <c r="H7" s="37" t="e">
        <f t="shared" ref="H7:H19" si="1">F7/(SUM(F7:G7))</f>
        <v>#DIV/0!</v>
      </c>
      <c r="I7" s="18"/>
      <c r="J7" s="18"/>
      <c r="K7" s="37" t="e">
        <f t="shared" ref="K7:K19" si="2">I7/SUM(I7:J7)</f>
        <v>#DIV/0!</v>
      </c>
      <c r="L7" s="36"/>
      <c r="M7" s="36"/>
      <c r="N7" s="4"/>
    </row>
    <row r="8" spans="1:14" x14ac:dyDescent="0.2">
      <c r="A8" s="22">
        <v>3</v>
      </c>
      <c r="B8" s="7" t="s">
        <v>36</v>
      </c>
      <c r="C8" s="17"/>
      <c r="D8" s="18"/>
      <c r="E8" s="37" t="e">
        <f t="shared" si="0"/>
        <v>#DIV/0!</v>
      </c>
      <c r="F8" s="18"/>
      <c r="G8" s="18"/>
      <c r="H8" s="37" t="e">
        <f t="shared" si="1"/>
        <v>#DIV/0!</v>
      </c>
      <c r="I8" s="18"/>
      <c r="J8" s="18"/>
      <c r="K8" s="37" t="e">
        <f t="shared" si="2"/>
        <v>#DIV/0!</v>
      </c>
      <c r="L8" s="36"/>
      <c r="M8" s="36"/>
      <c r="N8" s="4"/>
    </row>
    <row r="9" spans="1:14" x14ac:dyDescent="0.2">
      <c r="A9" s="22">
        <v>4</v>
      </c>
      <c r="B9" s="7" t="s">
        <v>2</v>
      </c>
      <c r="C9" s="17"/>
      <c r="D9" s="18"/>
      <c r="E9" s="37" t="e">
        <f t="shared" si="0"/>
        <v>#DIV/0!</v>
      </c>
      <c r="F9" s="18"/>
      <c r="G9" s="18"/>
      <c r="H9" s="37" t="e">
        <f t="shared" si="1"/>
        <v>#DIV/0!</v>
      </c>
      <c r="I9" s="18"/>
      <c r="J9" s="18"/>
      <c r="K9" s="37" t="e">
        <f t="shared" si="2"/>
        <v>#DIV/0!</v>
      </c>
      <c r="L9" s="36"/>
      <c r="M9" s="36"/>
      <c r="N9" s="4"/>
    </row>
    <row r="10" spans="1:14" x14ac:dyDescent="0.2">
      <c r="A10" s="22">
        <v>5</v>
      </c>
      <c r="B10" s="7" t="s">
        <v>3</v>
      </c>
      <c r="C10" s="17"/>
      <c r="D10" s="18"/>
      <c r="E10" s="37" t="e">
        <f t="shared" si="0"/>
        <v>#DIV/0!</v>
      </c>
      <c r="F10" s="18"/>
      <c r="G10" s="18"/>
      <c r="H10" s="37" t="e">
        <f t="shared" si="1"/>
        <v>#DIV/0!</v>
      </c>
      <c r="I10" s="18"/>
      <c r="J10" s="18"/>
      <c r="K10" s="37" t="e">
        <f t="shared" si="2"/>
        <v>#DIV/0!</v>
      </c>
      <c r="L10" s="36"/>
      <c r="M10" s="36"/>
      <c r="N10" s="4"/>
    </row>
    <row r="11" spans="1:14" x14ac:dyDescent="0.2">
      <c r="A11" s="22">
        <v>6</v>
      </c>
      <c r="B11" s="7" t="s">
        <v>5</v>
      </c>
      <c r="C11" s="17"/>
      <c r="D11" s="18"/>
      <c r="E11" s="37" t="e">
        <f t="shared" si="0"/>
        <v>#DIV/0!</v>
      </c>
      <c r="F11" s="18"/>
      <c r="G11" s="18"/>
      <c r="H11" s="37" t="e">
        <f t="shared" si="1"/>
        <v>#DIV/0!</v>
      </c>
      <c r="I11" s="18"/>
      <c r="J11" s="18"/>
      <c r="K11" s="37" t="e">
        <f t="shared" si="2"/>
        <v>#DIV/0!</v>
      </c>
      <c r="L11" s="36"/>
      <c r="M11" s="36"/>
      <c r="N11" s="4"/>
    </row>
    <row r="12" spans="1:14" x14ac:dyDescent="0.2">
      <c r="A12" s="22">
        <v>7</v>
      </c>
      <c r="B12" s="7" t="s">
        <v>37</v>
      </c>
      <c r="C12" s="17"/>
      <c r="D12" s="18"/>
      <c r="E12" s="37" t="e">
        <f t="shared" si="0"/>
        <v>#DIV/0!</v>
      </c>
      <c r="F12" s="18"/>
      <c r="G12" s="18"/>
      <c r="H12" s="37" t="e">
        <f t="shared" si="1"/>
        <v>#DIV/0!</v>
      </c>
      <c r="I12" s="18"/>
      <c r="J12" s="18"/>
      <c r="K12" s="37" t="e">
        <f t="shared" si="2"/>
        <v>#DIV/0!</v>
      </c>
      <c r="L12" s="36"/>
      <c r="M12" s="36"/>
      <c r="N12" s="4"/>
    </row>
    <row r="13" spans="1:14" x14ac:dyDescent="0.2">
      <c r="A13" s="22">
        <v>8</v>
      </c>
      <c r="B13" s="7" t="s">
        <v>4</v>
      </c>
      <c r="C13" s="17"/>
      <c r="D13" s="18"/>
      <c r="E13" s="37" t="e">
        <f t="shared" si="0"/>
        <v>#DIV/0!</v>
      </c>
      <c r="F13" s="18"/>
      <c r="G13" s="18"/>
      <c r="H13" s="37" t="e">
        <f t="shared" si="1"/>
        <v>#DIV/0!</v>
      </c>
      <c r="I13" s="18"/>
      <c r="J13" s="18"/>
      <c r="K13" s="37" t="e">
        <f t="shared" si="2"/>
        <v>#DIV/0!</v>
      </c>
      <c r="L13" s="36"/>
      <c r="M13" s="36"/>
      <c r="N13" s="4"/>
    </row>
    <row r="14" spans="1:14" x14ac:dyDescent="0.2">
      <c r="A14" s="22">
        <v>9</v>
      </c>
      <c r="B14" s="7" t="s">
        <v>42</v>
      </c>
      <c r="C14" s="17"/>
      <c r="D14" s="18"/>
      <c r="E14" s="37" t="e">
        <f t="shared" si="0"/>
        <v>#DIV/0!</v>
      </c>
      <c r="F14" s="18"/>
      <c r="G14" s="18"/>
      <c r="H14" s="37" t="e">
        <f t="shared" si="1"/>
        <v>#DIV/0!</v>
      </c>
      <c r="I14" s="18"/>
      <c r="J14" s="18"/>
      <c r="K14" s="37" t="e">
        <f t="shared" si="2"/>
        <v>#DIV/0!</v>
      </c>
      <c r="L14" s="36"/>
      <c r="M14" s="36"/>
      <c r="N14" s="4"/>
    </row>
    <row r="15" spans="1:14" x14ac:dyDescent="0.2">
      <c r="A15" s="22">
        <v>10</v>
      </c>
      <c r="B15" s="7" t="s">
        <v>6</v>
      </c>
      <c r="C15" s="17"/>
      <c r="D15" s="18"/>
      <c r="E15" s="37" t="e">
        <f t="shared" si="0"/>
        <v>#DIV/0!</v>
      </c>
      <c r="F15" s="18"/>
      <c r="G15" s="18"/>
      <c r="H15" s="37" t="e">
        <f t="shared" si="1"/>
        <v>#DIV/0!</v>
      </c>
      <c r="I15" s="18"/>
      <c r="J15" s="18"/>
      <c r="K15" s="37" t="e">
        <f t="shared" si="2"/>
        <v>#DIV/0!</v>
      </c>
      <c r="L15" s="36"/>
      <c r="M15" s="36"/>
      <c r="N15" s="4"/>
    </row>
    <row r="16" spans="1:14" x14ac:dyDescent="0.2">
      <c r="A16" s="22">
        <v>11</v>
      </c>
      <c r="B16" s="7" t="s">
        <v>0</v>
      </c>
      <c r="C16" s="17"/>
      <c r="D16" s="18"/>
      <c r="E16" s="37" t="e">
        <f t="shared" si="0"/>
        <v>#DIV/0!</v>
      </c>
      <c r="F16" s="18"/>
      <c r="G16" s="18"/>
      <c r="H16" s="37" t="e">
        <f t="shared" si="1"/>
        <v>#DIV/0!</v>
      </c>
      <c r="I16" s="18"/>
      <c r="J16" s="18"/>
      <c r="K16" s="37" t="e">
        <f t="shared" si="2"/>
        <v>#DIV/0!</v>
      </c>
      <c r="L16" s="36"/>
      <c r="M16" s="36"/>
      <c r="N16" s="4"/>
    </row>
    <row r="17" spans="1:18" x14ac:dyDescent="0.2">
      <c r="A17" s="22">
        <v>12</v>
      </c>
      <c r="B17" s="7" t="s">
        <v>38</v>
      </c>
      <c r="C17" s="17"/>
      <c r="D17" s="18"/>
      <c r="E17" s="37" t="e">
        <f t="shared" si="0"/>
        <v>#DIV/0!</v>
      </c>
      <c r="F17" s="18"/>
      <c r="G17" s="18"/>
      <c r="H17" s="37" t="e">
        <f t="shared" si="1"/>
        <v>#DIV/0!</v>
      </c>
      <c r="I17" s="18"/>
      <c r="J17" s="18"/>
      <c r="K17" s="37" t="e">
        <f t="shared" si="2"/>
        <v>#DIV/0!</v>
      </c>
      <c r="L17" s="36"/>
      <c r="M17" s="36"/>
      <c r="N17" s="4"/>
    </row>
    <row r="18" spans="1:18" x14ac:dyDescent="0.2">
      <c r="A18" s="22">
        <v>13</v>
      </c>
      <c r="B18" s="7" t="s">
        <v>39</v>
      </c>
      <c r="C18" s="17"/>
      <c r="D18" s="18"/>
      <c r="E18" s="37" t="e">
        <f t="shared" si="0"/>
        <v>#DIV/0!</v>
      </c>
      <c r="F18" s="18"/>
      <c r="G18" s="18"/>
      <c r="H18" s="37" t="e">
        <f t="shared" si="1"/>
        <v>#DIV/0!</v>
      </c>
      <c r="I18" s="18"/>
      <c r="J18" s="18"/>
      <c r="K18" s="37" t="e">
        <f t="shared" si="2"/>
        <v>#DIV/0!</v>
      </c>
      <c r="L18" s="36"/>
      <c r="M18" s="36"/>
      <c r="N18" s="4"/>
    </row>
    <row r="19" spans="1:18" x14ac:dyDescent="0.2">
      <c r="A19" s="22">
        <v>14</v>
      </c>
      <c r="B19" s="7" t="s">
        <v>40</v>
      </c>
      <c r="C19" s="17"/>
      <c r="D19" s="18"/>
      <c r="E19" s="37" t="e">
        <f t="shared" si="0"/>
        <v>#DIV/0!</v>
      </c>
      <c r="F19" s="18"/>
      <c r="G19" s="18"/>
      <c r="H19" s="37" t="e">
        <f t="shared" si="1"/>
        <v>#DIV/0!</v>
      </c>
      <c r="I19" s="18"/>
      <c r="J19" s="18"/>
      <c r="K19" s="37" t="e">
        <f t="shared" si="2"/>
        <v>#DIV/0!</v>
      </c>
      <c r="L19" s="36"/>
      <c r="M19" s="36"/>
      <c r="N19" s="4"/>
    </row>
    <row r="20" spans="1:18" ht="15" customHeight="1" x14ac:dyDescent="0.2">
      <c r="A20" s="49"/>
      <c r="B20" s="42" t="s">
        <v>41</v>
      </c>
      <c r="C20" s="46">
        <f t="shared" ref="C20:D20" si="3">SUM(C6:C19)</f>
        <v>0</v>
      </c>
      <c r="D20" s="46">
        <f t="shared" si="3"/>
        <v>0</v>
      </c>
      <c r="E20" s="43" t="e">
        <f>C20/SUM(C20:D20)</f>
        <v>#DIV/0!</v>
      </c>
      <c r="F20" s="45">
        <f>SUM(F6:F19)</f>
        <v>0</v>
      </c>
      <c r="G20" s="46">
        <f>SUM(G6:G19)</f>
        <v>0</v>
      </c>
      <c r="H20" s="43" t="e">
        <f>F20/(SUM(F20:G20))</f>
        <v>#DIV/0!</v>
      </c>
      <c r="I20" s="45">
        <f>SUM(I6:I19)</f>
        <v>0</v>
      </c>
      <c r="J20" s="46">
        <f>SUM(J6:J19)</f>
        <v>0</v>
      </c>
      <c r="K20" s="44" t="e">
        <f>I20/SUM(I20:J20)</f>
        <v>#DIV/0!</v>
      </c>
      <c r="L20" s="23"/>
      <c r="M20" s="23"/>
      <c r="N20" s="4"/>
      <c r="O20" s="23"/>
      <c r="P20" s="23"/>
      <c r="Q20" s="4"/>
      <c r="R20" s="23"/>
    </row>
    <row r="21" spans="1:18" ht="15" customHeight="1" x14ac:dyDescent="0.2">
      <c r="A21" s="75" t="s">
        <v>21</v>
      </c>
      <c r="B21" s="76"/>
      <c r="C21" s="77"/>
      <c r="D21" s="77"/>
      <c r="E21" s="77"/>
      <c r="F21" s="77"/>
      <c r="G21" s="77"/>
      <c r="H21" s="77"/>
      <c r="I21" s="77"/>
      <c r="J21" s="77"/>
      <c r="K21" s="78"/>
      <c r="L21" s="23"/>
      <c r="M21" s="23"/>
      <c r="N21" s="4"/>
      <c r="O21" s="23"/>
      <c r="P21" s="23"/>
      <c r="Q21" s="4"/>
      <c r="R21" s="23"/>
    </row>
    <row r="22" spans="1:18" ht="15" x14ac:dyDescent="0.2">
      <c r="A22" s="98" t="s">
        <v>16</v>
      </c>
      <c r="B22" s="100" t="s">
        <v>15</v>
      </c>
      <c r="C22" s="40" t="s">
        <v>13</v>
      </c>
      <c r="D22" s="41" t="s">
        <v>14</v>
      </c>
      <c r="E22" s="42" t="s">
        <v>7</v>
      </c>
      <c r="F22" s="41" t="s">
        <v>13</v>
      </c>
      <c r="G22" s="41" t="s">
        <v>14</v>
      </c>
      <c r="H22" s="42" t="s">
        <v>7</v>
      </c>
      <c r="I22" s="40" t="s">
        <v>13</v>
      </c>
      <c r="J22" s="41" t="s">
        <v>14</v>
      </c>
      <c r="K22" s="42" t="s">
        <v>7</v>
      </c>
      <c r="L22" s="23"/>
      <c r="M22" s="23"/>
      <c r="N22" s="4"/>
      <c r="O22" s="23"/>
      <c r="P22" s="23"/>
      <c r="Q22" s="4"/>
      <c r="R22" s="23"/>
    </row>
    <row r="23" spans="1:18" customFormat="1" ht="15" x14ac:dyDescent="0.2">
      <c r="A23" s="99"/>
      <c r="B23" s="101"/>
      <c r="C23" s="17"/>
      <c r="D23" s="18"/>
      <c r="E23" s="48" t="e">
        <f>C23/(SUM(C23:D23))</f>
        <v>#DIV/0!</v>
      </c>
      <c r="F23" s="47"/>
      <c r="G23" s="47"/>
      <c r="H23" s="48" t="e">
        <f>F23/(SUM(F23:G23))</f>
        <v>#DIV/0!</v>
      </c>
      <c r="I23" s="47"/>
      <c r="J23" s="47"/>
      <c r="K23" s="48" t="e">
        <f>I23/SUM(I23:J23)</f>
        <v>#DIV/0!</v>
      </c>
      <c r="L23" s="9"/>
      <c r="N23" s="20"/>
      <c r="O23" s="20"/>
    </row>
    <row r="24" spans="1:18" customFormat="1" ht="15" x14ac:dyDescent="0.2">
      <c r="A24" s="79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9"/>
      <c r="N24" s="20"/>
      <c r="O24" s="20"/>
    </row>
    <row r="25" spans="1:18" customFormat="1" ht="30" x14ac:dyDescent="0.2">
      <c r="A25" s="90">
        <v>32</v>
      </c>
      <c r="B25" s="92" t="s">
        <v>31</v>
      </c>
      <c r="C25" s="32" t="s">
        <v>17</v>
      </c>
      <c r="D25" s="33" t="s">
        <v>18</v>
      </c>
      <c r="E25" s="42" t="s">
        <v>32</v>
      </c>
      <c r="F25" s="32" t="s">
        <v>17</v>
      </c>
      <c r="G25" s="33" t="s">
        <v>18</v>
      </c>
      <c r="H25" s="42" t="s">
        <v>32</v>
      </c>
      <c r="I25" s="32" t="s">
        <v>17</v>
      </c>
      <c r="J25" s="33" t="s">
        <v>18</v>
      </c>
      <c r="K25" s="42" t="s">
        <v>32</v>
      </c>
      <c r="L25" s="9"/>
    </row>
    <row r="26" spans="1:18" customFormat="1" x14ac:dyDescent="0.2">
      <c r="A26" s="91"/>
      <c r="B26" s="93"/>
      <c r="C26" s="19"/>
      <c r="D26" s="26"/>
      <c r="E26" s="27"/>
      <c r="F26" s="26"/>
      <c r="G26" s="26"/>
      <c r="H26" s="27"/>
      <c r="I26" s="26"/>
      <c r="J26" s="26"/>
      <c r="K26" s="27"/>
      <c r="L26" s="9"/>
    </row>
    <row r="27" spans="1:18" ht="15" customHeight="1" x14ac:dyDescent="0.2">
      <c r="A27" s="49"/>
      <c r="B27" s="42" t="s">
        <v>20</v>
      </c>
      <c r="C27" s="30" t="e">
        <f>C26/(SUM(C26:E26))</f>
        <v>#DIV/0!</v>
      </c>
      <c r="D27" s="30" t="e">
        <f>D26/(SUM(C26:E26))</f>
        <v>#DIV/0!</v>
      </c>
      <c r="E27" s="31" t="e">
        <f>E26/(SUM(C26:E26))</f>
        <v>#DIV/0!</v>
      </c>
      <c r="F27" s="30" t="e">
        <f>F26/(SUM(F26:H26))</f>
        <v>#DIV/0!</v>
      </c>
      <c r="G27" s="30" t="e">
        <f>G26/(SUM(F26:H26))</f>
        <v>#DIV/0!</v>
      </c>
      <c r="H27" s="31" t="e">
        <f>H26/(SUM((F26:H26)))</f>
        <v>#DIV/0!</v>
      </c>
      <c r="I27" s="30" t="e">
        <f>I26/(SUM(I26:K26))</f>
        <v>#DIV/0!</v>
      </c>
      <c r="J27" s="30" t="e">
        <f>J26/(SUM(I26:K26))</f>
        <v>#DIV/0!</v>
      </c>
      <c r="K27" s="31" t="e">
        <f>K26/(SUM(I26:K26))</f>
        <v>#DIV/0!</v>
      </c>
    </row>
    <row r="28" spans="1:18" ht="18.75" customHeight="1" x14ac:dyDescent="0.2">
      <c r="A28" s="34"/>
    </row>
    <row r="29" spans="1:18" ht="18.75" x14ac:dyDescent="0.2">
      <c r="B29" s="80" t="str">
        <f>A1</f>
        <v>Teacher/Classroom ID:</v>
      </c>
      <c r="C29" s="80"/>
      <c r="D29" s="80"/>
      <c r="E29" s="80"/>
      <c r="F29" s="80"/>
      <c r="G29" s="80"/>
      <c r="H29" s="80"/>
      <c r="I29" s="80"/>
      <c r="J29" s="80"/>
      <c r="K29" s="80"/>
    </row>
  </sheetData>
  <mergeCells count="17">
    <mergeCell ref="A1:B1"/>
    <mergeCell ref="C1:K1"/>
    <mergeCell ref="A21:K21"/>
    <mergeCell ref="A24:K24"/>
    <mergeCell ref="B29:K29"/>
    <mergeCell ref="A2:K2"/>
    <mergeCell ref="A3:B5"/>
    <mergeCell ref="C3:E3"/>
    <mergeCell ref="F3:H3"/>
    <mergeCell ref="I3:K3"/>
    <mergeCell ref="D4:E4"/>
    <mergeCell ref="G4:H4"/>
    <mergeCell ref="J4:K4"/>
    <mergeCell ref="A22:A23"/>
    <mergeCell ref="B22:B23"/>
    <mergeCell ref="A25:A26"/>
    <mergeCell ref="B25:B26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Teacher 1</vt:lpstr>
      <vt:lpstr>Teacher 2</vt:lpstr>
      <vt:lpstr>Teacher 3</vt:lpstr>
      <vt:lpstr>Teacher 4</vt:lpstr>
      <vt:lpstr>Teacher 5</vt:lpstr>
      <vt:lpstr>Teacher 6</vt:lpstr>
      <vt:lpstr>Teacher 7</vt:lpstr>
      <vt:lpstr>Teacher 8</vt:lpstr>
      <vt:lpstr>Teacher 9</vt:lpstr>
      <vt:lpstr>Teacher 10</vt:lpstr>
      <vt:lpstr>Teacher 11</vt:lpstr>
      <vt:lpstr>Teacher 12</vt:lpstr>
      <vt:lpstr>Teacher 13</vt:lpstr>
      <vt:lpstr>Teacher 14</vt:lpstr>
      <vt:lpstr>Teacher 15</vt:lpstr>
      <vt:lpstr>Teacher 16</vt:lpstr>
      <vt:lpstr>Teacher 17</vt:lpstr>
      <vt:lpstr>Teacher 18</vt:lpstr>
      <vt:lpstr>Teacher 19</vt:lpstr>
      <vt:lpstr>Teacher 20</vt:lpstr>
      <vt:lpstr>SUMMARY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Veguilla</dc:creator>
  <cp:lastModifiedBy>sysprepme</cp:lastModifiedBy>
  <cp:lastPrinted>2013-01-09T19:24:41Z</cp:lastPrinted>
  <dcterms:created xsi:type="dcterms:W3CDTF">2012-10-04T02:23:12Z</dcterms:created>
  <dcterms:modified xsi:type="dcterms:W3CDTF">2013-10-08T18:30:11Z</dcterms:modified>
</cp:coreProperties>
</file>